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a838621de1827c8/Spreadsheets/"/>
    </mc:Choice>
  </mc:AlternateContent>
  <xr:revisionPtr revIDLastSave="1674" documentId="8_{17C96D0A-6FC2-456B-BB7C-8B39E0F704FB}" xr6:coauthVersionLast="40" xr6:coauthVersionMax="40" xr10:uidLastSave="{7F88EB5D-21BE-4996-82A0-37D4D4C3FE78}"/>
  <bookViews>
    <workbookView xWindow="0" yWindow="0" windowWidth="14400" windowHeight="8370" xr2:uid="{1A31931D-DB67-4687-B4D6-6D1CF6AEA4BB}"/>
  </bookViews>
  <sheets>
    <sheet name="Career" sheetId="3" r:id="rId1"/>
    <sheet name="Single Team" sheetId="1" r:id="rId2"/>
  </sheets>
  <definedNames>
    <definedName name="_xlnm._FilterDatabase" localSheetId="0" hidden="1">Career!$A$1:$J$119</definedName>
    <definedName name="_xlnm._FilterDatabase" localSheetId="1" hidden="1">'Single Team'!$A$1:$L$160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3" i="3" l="1"/>
  <c r="F93" i="3" s="1"/>
  <c r="E26" i="3"/>
  <c r="F26" i="3" s="1"/>
  <c r="E54" i="3"/>
  <c r="F54" i="3" s="1"/>
  <c r="E64" i="3"/>
  <c r="G64" i="3" s="1"/>
  <c r="E40" i="3"/>
  <c r="H40" i="3" s="1"/>
  <c r="E94" i="3"/>
  <c r="F94" i="3" s="1"/>
  <c r="E6" i="3"/>
  <c r="F6" i="3" s="1"/>
  <c r="E101" i="3"/>
  <c r="F101" i="3" s="1"/>
  <c r="E102" i="3"/>
  <c r="H102" i="3" s="1"/>
  <c r="E13" i="3"/>
  <c r="F13" i="3" s="1"/>
  <c r="E4" i="3"/>
  <c r="H4" i="3" s="1"/>
  <c r="E69" i="3"/>
  <c r="F69" i="3" s="1"/>
  <c r="E108" i="3"/>
  <c r="F108" i="3" s="1"/>
  <c r="E90" i="3"/>
  <c r="F90" i="3" s="1"/>
  <c r="E41" i="3"/>
  <c r="F41" i="3" s="1"/>
  <c r="E114" i="3"/>
  <c r="F114" i="3" s="1"/>
  <c r="E44" i="3"/>
  <c r="F44" i="3"/>
  <c r="E87" i="3"/>
  <c r="H87" i="3" s="1"/>
  <c r="E57" i="3"/>
  <c r="F57" i="3" s="1"/>
  <c r="E46" i="3"/>
  <c r="F46" i="3" s="1"/>
  <c r="E37" i="3"/>
  <c r="F37" i="3" s="1"/>
  <c r="E111" i="3"/>
  <c r="F111" i="3" s="1"/>
  <c r="E62" i="3"/>
  <c r="H62" i="3" s="1"/>
  <c r="E75" i="3"/>
  <c r="F75" i="3" s="1"/>
  <c r="E60" i="3"/>
  <c r="F60" i="3" s="1"/>
  <c r="E85" i="3"/>
  <c r="F85" i="3"/>
  <c r="E17" i="3"/>
  <c r="F17" i="3" s="1"/>
  <c r="E78" i="3"/>
  <c r="F78" i="3" s="1"/>
  <c r="E77" i="3"/>
  <c r="F77" i="3" s="1"/>
  <c r="E16" i="3"/>
  <c r="F16" i="3" s="1"/>
  <c r="E20" i="3"/>
  <c r="F20" i="3" s="1"/>
  <c r="E21" i="3"/>
  <c r="F21" i="3" s="1"/>
  <c r="E81" i="3"/>
  <c r="F81" i="3" s="1"/>
  <c r="E22" i="3"/>
  <c r="H22" i="3" s="1"/>
  <c r="E117" i="3"/>
  <c r="F117" i="3" s="1"/>
  <c r="E106" i="3"/>
  <c r="F106" i="3" s="1"/>
  <c r="E52" i="3"/>
  <c r="F52" i="3" s="1"/>
  <c r="E36" i="3"/>
  <c r="F36" i="3" s="1"/>
  <c r="E56" i="3"/>
  <c r="G56" i="3" s="1"/>
  <c r="E112" i="3"/>
  <c r="F112" i="3" s="1"/>
  <c r="E70" i="3"/>
  <c r="F70" i="3" s="1"/>
  <c r="E97" i="3"/>
  <c r="F97" i="3" s="1"/>
  <c r="E35" i="3"/>
  <c r="F35" i="3" s="1"/>
  <c r="E12" i="3"/>
  <c r="F12" i="3" s="1"/>
  <c r="E30" i="3"/>
  <c r="F30" i="3" s="1"/>
  <c r="E5" i="3"/>
  <c r="F5" i="3" s="1"/>
  <c r="E19" i="3"/>
  <c r="F19" i="3" s="1"/>
  <c r="E113" i="3"/>
  <c r="F113" i="3" s="1"/>
  <c r="E27" i="3"/>
  <c r="F27" i="3" s="1"/>
  <c r="E43" i="3"/>
  <c r="H43" i="3" s="1"/>
  <c r="E71" i="3"/>
  <c r="F71" i="3" s="1"/>
  <c r="E107" i="3"/>
  <c r="F107" i="3" s="1"/>
  <c r="E84" i="3"/>
  <c r="F84" i="3" s="1"/>
  <c r="E104" i="3"/>
  <c r="F104" i="3" s="1"/>
  <c r="E10" i="3"/>
  <c r="H10" i="3" s="1"/>
  <c r="E115" i="3"/>
  <c r="F115" i="3" s="1"/>
  <c r="E118" i="3"/>
  <c r="F118" i="3" s="1"/>
  <c r="E11" i="3"/>
  <c r="F11" i="3" s="1"/>
  <c r="E95" i="3"/>
  <c r="F95" i="3" s="1"/>
  <c r="E18" i="3"/>
  <c r="F18" i="3" s="1"/>
  <c r="E7" i="3"/>
  <c r="F7" i="3" s="1"/>
  <c r="E24" i="3"/>
  <c r="F24" i="3" s="1"/>
  <c r="E63" i="3"/>
  <c r="F63" i="3" s="1"/>
  <c r="E119" i="3"/>
  <c r="F119" i="3" s="1"/>
  <c r="E110" i="3"/>
  <c r="F110" i="3" s="1"/>
  <c r="E100" i="3"/>
  <c r="H100" i="3" s="1"/>
  <c r="E45" i="3"/>
  <c r="F45" i="3" s="1"/>
  <c r="E103" i="3"/>
  <c r="F103" i="3" s="1"/>
  <c r="E34" i="3"/>
  <c r="F34" i="3" s="1"/>
  <c r="E53" i="3"/>
  <c r="F53" i="3" s="1"/>
  <c r="E8" i="3"/>
  <c r="H8" i="3" s="1"/>
  <c r="E86" i="3"/>
  <c r="F86" i="3" s="1"/>
  <c r="E92" i="3"/>
  <c r="F92" i="3" s="1"/>
  <c r="E48" i="3"/>
  <c r="H48" i="3"/>
  <c r="E28" i="3"/>
  <c r="G28" i="3" s="1"/>
  <c r="E89" i="3"/>
  <c r="F89" i="3" s="1"/>
  <c r="E14" i="3"/>
  <c r="H14" i="3" s="1"/>
  <c r="E9" i="3"/>
  <c r="F9" i="3" s="1"/>
  <c r="E3" i="3"/>
  <c r="F3" i="3" s="1"/>
  <c r="E65" i="3"/>
  <c r="F65" i="3" s="1"/>
  <c r="E15" i="3"/>
  <c r="G15" i="3" s="1"/>
  <c r="E73" i="3"/>
  <c r="F73" i="3" s="1"/>
  <c r="E61" i="3"/>
  <c r="F61" i="3" s="1"/>
  <c r="E72" i="3"/>
  <c r="F72" i="3" s="1"/>
  <c r="E47" i="3"/>
  <c r="G47" i="3" s="1"/>
  <c r="E33" i="3"/>
  <c r="G33" i="3" s="1"/>
  <c r="E74" i="3"/>
  <c r="H74" i="3" s="1"/>
  <c r="E96" i="3"/>
  <c r="F96" i="3" s="1"/>
  <c r="E105" i="3"/>
  <c r="F105" i="3" s="1"/>
  <c r="E80" i="3"/>
  <c r="F80" i="3" s="1"/>
  <c r="E58" i="3"/>
  <c r="H58" i="3" s="1"/>
  <c r="G58" i="3"/>
  <c r="E59" i="3"/>
  <c r="F59" i="3" s="1"/>
  <c r="E38" i="3"/>
  <c r="F38" i="3" s="1"/>
  <c r="E76" i="3"/>
  <c r="F76" i="3" s="1"/>
  <c r="E83" i="3"/>
  <c r="G83" i="3" s="1"/>
  <c r="E31" i="3"/>
  <c r="F31" i="3" s="1"/>
  <c r="E99" i="3"/>
  <c r="G99" i="3" s="1"/>
  <c r="E2" i="3"/>
  <c r="F2" i="3" s="1"/>
  <c r="E39" i="3"/>
  <c r="G39" i="3" s="1"/>
  <c r="E109" i="3"/>
  <c r="F109" i="3" s="1"/>
  <c r="E32" i="3"/>
  <c r="G32" i="3" s="1"/>
  <c r="E116" i="3"/>
  <c r="H116" i="3" s="1"/>
  <c r="F116" i="3"/>
  <c r="E91" i="3"/>
  <c r="H91" i="3" s="1"/>
  <c r="E68" i="3"/>
  <c r="F68" i="3" s="1"/>
  <c r="E42" i="3"/>
  <c r="F42" i="3" s="1"/>
  <c r="E49" i="3"/>
  <c r="F49" i="3" s="1"/>
  <c r="E67" i="3"/>
  <c r="H67" i="3" s="1"/>
  <c r="E66" i="3"/>
  <c r="F66" i="3" s="1"/>
  <c r="E25" i="3"/>
  <c r="F25" i="3" s="1"/>
  <c r="E50" i="3"/>
  <c r="F50" i="3" s="1"/>
  <c r="E51" i="3"/>
  <c r="F51" i="3" s="1"/>
  <c r="E79" i="3"/>
  <c r="F79" i="3" s="1"/>
  <c r="E88" i="3"/>
  <c r="H88" i="3" s="1"/>
  <c r="E98" i="3"/>
  <c r="H98" i="3" s="1"/>
  <c r="E23" i="3"/>
  <c r="F23" i="3" s="1"/>
  <c r="E55" i="3"/>
  <c r="F55" i="3" s="1"/>
  <c r="E82" i="3"/>
  <c r="G82" i="3"/>
  <c r="E29" i="3"/>
  <c r="H29" i="3" s="1"/>
  <c r="G74" i="1"/>
  <c r="H74" i="1" s="1"/>
  <c r="G147" i="1"/>
  <c r="H147" i="1" s="1"/>
  <c r="G148" i="1"/>
  <c r="H148" i="1"/>
  <c r="G149" i="1"/>
  <c r="H149" i="1" s="1"/>
  <c r="G150" i="1"/>
  <c r="H150" i="1" s="1"/>
  <c r="G151" i="1"/>
  <c r="H151" i="1" s="1"/>
  <c r="G21" i="1"/>
  <c r="H21" i="1"/>
  <c r="G162" i="1"/>
  <c r="H162" i="1" s="1"/>
  <c r="G163" i="1"/>
  <c r="H163" i="1" s="1"/>
  <c r="G164" i="1"/>
  <c r="H164" i="1" s="1"/>
  <c r="G165" i="1"/>
  <c r="H165" i="1"/>
  <c r="G13" i="1"/>
  <c r="H13" i="1" s="1"/>
  <c r="G14" i="1"/>
  <c r="H14" i="1" s="1"/>
  <c r="G15" i="1"/>
  <c r="H15" i="1" s="1"/>
  <c r="G16" i="1"/>
  <c r="H16" i="1"/>
  <c r="G17" i="1"/>
  <c r="H17" i="1" s="1"/>
  <c r="G18" i="1"/>
  <c r="H18" i="1" s="1"/>
  <c r="G19" i="1"/>
  <c r="H19" i="1" s="1"/>
  <c r="G20" i="1"/>
  <c r="H20" i="1"/>
  <c r="G22" i="1"/>
  <c r="H22" i="1" s="1"/>
  <c r="G23" i="1"/>
  <c r="H23" i="1" s="1"/>
  <c r="G72" i="1"/>
  <c r="H72" i="1" s="1"/>
  <c r="G73" i="1"/>
  <c r="H73" i="1"/>
  <c r="G115" i="1"/>
  <c r="H115" i="1" s="1"/>
  <c r="G116" i="1"/>
  <c r="I116" i="1" s="1"/>
  <c r="G117" i="1"/>
  <c r="H117" i="1" s="1"/>
  <c r="G118" i="1"/>
  <c r="H118" i="1"/>
  <c r="G119" i="1"/>
  <c r="H119" i="1" s="1"/>
  <c r="G120" i="1"/>
  <c r="I120" i="1" s="1"/>
  <c r="G121" i="1"/>
  <c r="H121" i="1" s="1"/>
  <c r="G122" i="1"/>
  <c r="H122" i="1"/>
  <c r="G123" i="1"/>
  <c r="H123" i="1" s="1"/>
  <c r="G124" i="1"/>
  <c r="H124" i="1" s="1"/>
  <c r="G125" i="1"/>
  <c r="H125" i="1" s="1"/>
  <c r="G128" i="1"/>
  <c r="H128" i="1"/>
  <c r="G129" i="1"/>
  <c r="H129" i="1" s="1"/>
  <c r="G130" i="1"/>
  <c r="I130" i="1" s="1"/>
  <c r="G131" i="1"/>
  <c r="H131" i="1" s="1"/>
  <c r="G132" i="1"/>
  <c r="H132" i="1"/>
  <c r="G133" i="1"/>
  <c r="H133" i="1" s="1"/>
  <c r="G134" i="1"/>
  <c r="I134" i="1" s="1"/>
  <c r="G135" i="1"/>
  <c r="H135" i="1" s="1"/>
  <c r="G136" i="1"/>
  <c r="J136" i="1"/>
  <c r="G137" i="1"/>
  <c r="H137" i="1" s="1"/>
  <c r="G138" i="1"/>
  <c r="H138" i="1" s="1"/>
  <c r="G139" i="1"/>
  <c r="H139" i="1" s="1"/>
  <c r="G140" i="1"/>
  <c r="H140" i="1"/>
  <c r="G126" i="1"/>
  <c r="H126" i="1" s="1"/>
  <c r="G127" i="1"/>
  <c r="H127" i="1" s="1"/>
  <c r="G152" i="1"/>
  <c r="H152" i="1" s="1"/>
  <c r="G153" i="1"/>
  <c r="I153" i="1"/>
  <c r="G154" i="1"/>
  <c r="H154" i="1" s="1"/>
  <c r="G155" i="1"/>
  <c r="H155" i="1" s="1"/>
  <c r="G156" i="1"/>
  <c r="H156" i="1" s="1"/>
  <c r="J156" i="1"/>
  <c r="G157" i="1"/>
  <c r="H157" i="1"/>
  <c r="G158" i="1"/>
  <c r="H158" i="1"/>
  <c r="G159" i="1"/>
  <c r="I159" i="1"/>
  <c r="G160" i="1"/>
  <c r="H160" i="1"/>
  <c r="G161" i="1"/>
  <c r="H161" i="1"/>
  <c r="G114" i="1"/>
  <c r="J114" i="1"/>
  <c r="G71" i="1"/>
  <c r="H71" i="1"/>
  <c r="G103" i="1"/>
  <c r="I103" i="1"/>
  <c r="G104" i="1"/>
  <c r="J104" i="1"/>
  <c r="G105" i="1"/>
  <c r="I105" i="1"/>
  <c r="G110" i="1"/>
  <c r="J110" i="1"/>
  <c r="G111" i="1"/>
  <c r="I111" i="1"/>
  <c r="G112" i="1"/>
  <c r="J112" i="1"/>
  <c r="G113" i="1"/>
  <c r="I113" i="1"/>
  <c r="G91" i="1"/>
  <c r="H91" i="1"/>
  <c r="G92" i="1"/>
  <c r="H92" i="1"/>
  <c r="G93" i="1"/>
  <c r="H93" i="1"/>
  <c r="G94" i="1"/>
  <c r="H94" i="1"/>
  <c r="G95" i="1"/>
  <c r="J95" i="1"/>
  <c r="G96" i="1"/>
  <c r="I96" i="1"/>
  <c r="G97" i="1"/>
  <c r="H97" i="1"/>
  <c r="G98" i="1"/>
  <c r="H98" i="1"/>
  <c r="G99" i="1"/>
  <c r="H99" i="1"/>
  <c r="G100" i="1"/>
  <c r="I100" i="1"/>
  <c r="G101" i="1"/>
  <c r="H101" i="1"/>
  <c r="G102" i="1"/>
  <c r="H102" i="1"/>
  <c r="G66" i="1"/>
  <c r="H66" i="1"/>
  <c r="G67" i="1"/>
  <c r="H67" i="1"/>
  <c r="G68" i="1"/>
  <c r="J68" i="1"/>
  <c r="G69" i="1"/>
  <c r="H69" i="1"/>
  <c r="G70" i="1"/>
  <c r="H70" i="1"/>
  <c r="G76" i="1"/>
  <c r="J76" i="1"/>
  <c r="G77" i="1"/>
  <c r="H77" i="1"/>
  <c r="G78" i="1"/>
  <c r="J78" i="1"/>
  <c r="G79" i="1"/>
  <c r="H79" i="1" s="1"/>
  <c r="G80" i="1"/>
  <c r="J80" i="1"/>
  <c r="G81" i="1"/>
  <c r="H81" i="1"/>
  <c r="G82" i="1"/>
  <c r="H82" i="1"/>
  <c r="G83" i="1"/>
  <c r="H83" i="1" s="1"/>
  <c r="G84" i="1"/>
  <c r="H84" i="1"/>
  <c r="G85" i="1"/>
  <c r="H85" i="1"/>
  <c r="G86" i="1"/>
  <c r="J86" i="1"/>
  <c r="G87" i="1"/>
  <c r="H87" i="1" s="1"/>
  <c r="G88" i="1"/>
  <c r="J88" i="1"/>
  <c r="G89" i="1"/>
  <c r="H89" i="1"/>
  <c r="G106" i="1"/>
  <c r="H106" i="1"/>
  <c r="G107" i="1"/>
  <c r="H107" i="1" s="1"/>
  <c r="G108" i="1"/>
  <c r="H108" i="1" s="1"/>
  <c r="G90" i="1"/>
  <c r="J90" i="1"/>
  <c r="G47" i="1"/>
  <c r="H47" i="1"/>
  <c r="G48" i="1"/>
  <c r="J48" i="1" s="1"/>
  <c r="G56" i="1"/>
  <c r="H56" i="1" s="1"/>
  <c r="G57" i="1"/>
  <c r="H57" i="1"/>
  <c r="G58" i="1"/>
  <c r="H58" i="1"/>
  <c r="G59" i="1"/>
  <c r="J59" i="1" s="1"/>
  <c r="G141" i="1"/>
  <c r="H141" i="1" s="1"/>
  <c r="G142" i="1"/>
  <c r="H142" i="1"/>
  <c r="G143" i="1"/>
  <c r="H143" i="1"/>
  <c r="G144" i="1"/>
  <c r="J144" i="1" s="1"/>
  <c r="G145" i="1"/>
  <c r="J145" i="1" s="1"/>
  <c r="G146" i="1"/>
  <c r="H146" i="1"/>
  <c r="G60" i="1"/>
  <c r="H60" i="1"/>
  <c r="G61" i="1"/>
  <c r="J61" i="1" s="1"/>
  <c r="G62" i="1"/>
  <c r="J62" i="1" s="1"/>
  <c r="G63" i="1"/>
  <c r="H63" i="1"/>
  <c r="G64" i="1"/>
  <c r="H64" i="1"/>
  <c r="G65" i="1"/>
  <c r="J65" i="1" s="1"/>
  <c r="G54" i="1"/>
  <c r="H54" i="1" s="1"/>
  <c r="G55" i="1"/>
  <c r="H55" i="1"/>
  <c r="G42" i="1"/>
  <c r="J42" i="1"/>
  <c r="G43" i="1"/>
  <c r="H43" i="1" s="1"/>
  <c r="G44" i="1"/>
  <c r="H44" i="1" s="1"/>
  <c r="G45" i="1"/>
  <c r="H45" i="1"/>
  <c r="G46" i="1"/>
  <c r="H46" i="1"/>
  <c r="G36" i="1"/>
  <c r="H36" i="1" s="1"/>
  <c r="G37" i="1"/>
  <c r="H37" i="1" s="1"/>
  <c r="G38" i="1"/>
  <c r="J38" i="1"/>
  <c r="G39" i="1"/>
  <c r="H39" i="1"/>
  <c r="G40" i="1"/>
  <c r="H40" i="1" s="1"/>
  <c r="G41" i="1"/>
  <c r="H41" i="1" s="1"/>
  <c r="G24" i="1"/>
  <c r="H24" i="1"/>
  <c r="G25" i="1"/>
  <c r="H25" i="1"/>
  <c r="G26" i="1"/>
  <c r="H26" i="1" s="1"/>
  <c r="G27" i="1"/>
  <c r="H27" i="1" s="1"/>
  <c r="G28" i="1"/>
  <c r="J28" i="1"/>
  <c r="G29" i="1"/>
  <c r="H29" i="1"/>
  <c r="G30" i="1"/>
  <c r="H30" i="1"/>
  <c r="G31" i="1"/>
  <c r="H31" i="1" s="1"/>
  <c r="G49" i="1"/>
  <c r="H49" i="1"/>
  <c r="G50" i="1"/>
  <c r="H50" i="1"/>
  <c r="G51" i="1"/>
  <c r="H51" i="1"/>
  <c r="G52" i="1"/>
  <c r="H52" i="1" s="1"/>
  <c r="G53" i="1"/>
  <c r="J53" i="1"/>
  <c r="G104" i="3"/>
  <c r="H6" i="3"/>
  <c r="G85" i="3"/>
  <c r="H2" i="3"/>
  <c r="G119" i="3"/>
  <c r="H118" i="3"/>
  <c r="G76" i="3"/>
  <c r="G12" i="3"/>
  <c r="H106" i="3"/>
  <c r="F83" i="3"/>
  <c r="H104" i="3"/>
  <c r="G113" i="3"/>
  <c r="H97" i="3"/>
  <c r="G36" i="3"/>
  <c r="H41" i="3"/>
  <c r="G13" i="3"/>
  <c r="G80" i="3"/>
  <c r="G97" i="3"/>
  <c r="G21" i="3"/>
  <c r="G105" i="3"/>
  <c r="H107" i="3"/>
  <c r="G106" i="3"/>
  <c r="H101" i="3"/>
  <c r="H44" i="3"/>
  <c r="H31" i="3"/>
  <c r="F58" i="3"/>
  <c r="H13" i="3"/>
  <c r="H86" i="3"/>
  <c r="G86" i="3"/>
  <c r="H45" i="3"/>
  <c r="H119" i="3"/>
  <c r="H95" i="3"/>
  <c r="H84" i="3"/>
  <c r="G107" i="3"/>
  <c r="H71" i="3"/>
  <c r="H113" i="3"/>
  <c r="H5" i="3"/>
  <c r="G5" i="3"/>
  <c r="H35" i="3"/>
  <c r="H112" i="3"/>
  <c r="G112" i="3"/>
  <c r="H56" i="3"/>
  <c r="H36" i="3"/>
  <c r="H81" i="3"/>
  <c r="H20" i="3"/>
  <c r="H16" i="3"/>
  <c r="G16" i="3"/>
  <c r="H17" i="3"/>
  <c r="H85" i="3"/>
  <c r="H75" i="3"/>
  <c r="G75" i="3"/>
  <c r="H111" i="3"/>
  <c r="G111" i="3"/>
  <c r="H37" i="3"/>
  <c r="G46" i="3"/>
  <c r="H46" i="3"/>
  <c r="G87" i="3"/>
  <c r="H114" i="3"/>
  <c r="G114" i="3"/>
  <c r="H108" i="3"/>
  <c r="G101" i="3"/>
  <c r="H94" i="3"/>
  <c r="H64" i="3"/>
  <c r="H54" i="3"/>
  <c r="H26" i="3"/>
  <c r="G26" i="3"/>
  <c r="H93" i="3"/>
  <c r="G45" i="3"/>
  <c r="G110" i="3"/>
  <c r="G95" i="3"/>
  <c r="G118" i="3"/>
  <c r="G84" i="3"/>
  <c r="G19" i="3"/>
  <c r="G70" i="3"/>
  <c r="G117" i="3"/>
  <c r="G81" i="3"/>
  <c r="G17" i="3"/>
  <c r="G37" i="3"/>
  <c r="G44" i="3"/>
  <c r="G41" i="3"/>
  <c r="G108" i="3"/>
  <c r="G4" i="3"/>
  <c r="G6" i="3"/>
  <c r="G40" i="3"/>
  <c r="G54" i="3"/>
  <c r="G93" i="3"/>
  <c r="H92" i="3"/>
  <c r="G92" i="3"/>
  <c r="H55" i="3"/>
  <c r="G55" i="3"/>
  <c r="H51" i="3"/>
  <c r="G50" i="3"/>
  <c r="G2" i="3"/>
  <c r="H83" i="3"/>
  <c r="H38" i="3"/>
  <c r="G96" i="3"/>
  <c r="G74" i="3"/>
  <c r="F74" i="3"/>
  <c r="F48" i="3"/>
  <c r="G48" i="3"/>
  <c r="G42" i="3"/>
  <c r="F82" i="3"/>
  <c r="F32" i="3"/>
  <c r="H105" i="3"/>
  <c r="H73" i="3"/>
  <c r="F47" i="3"/>
  <c r="H49" i="3"/>
  <c r="H79" i="3"/>
  <c r="G49" i="3"/>
  <c r="G73" i="3"/>
  <c r="G9" i="3"/>
  <c r="H68" i="3"/>
  <c r="H96" i="3"/>
  <c r="G68" i="3"/>
  <c r="H61" i="3"/>
  <c r="H82" i="3"/>
  <c r="H66" i="3"/>
  <c r="H32" i="3"/>
  <c r="H59" i="3"/>
  <c r="H47" i="3"/>
  <c r="G61" i="3"/>
  <c r="H50" i="3"/>
  <c r="G66" i="3"/>
  <c r="H76" i="3"/>
  <c r="G59" i="3"/>
  <c r="H3" i="3"/>
  <c r="G89" i="3"/>
  <c r="H9" i="3"/>
  <c r="J128" i="1"/>
  <c r="J148" i="1"/>
  <c r="I148" i="1"/>
  <c r="J151" i="1"/>
  <c r="J149" i="1"/>
  <c r="J147" i="1"/>
  <c r="I151" i="1"/>
  <c r="I149" i="1"/>
  <c r="I147" i="1"/>
  <c r="J21" i="1"/>
  <c r="I21" i="1"/>
  <c r="J17" i="1"/>
  <c r="J14" i="1"/>
  <c r="I68" i="1"/>
  <c r="J152" i="1"/>
  <c r="I17" i="1"/>
  <c r="I114" i="1"/>
  <c r="J20" i="1"/>
  <c r="I66" i="1"/>
  <c r="H114" i="1"/>
  <c r="I39" i="1"/>
  <c r="J72" i="1"/>
  <c r="J19" i="1"/>
  <c r="I40" i="1"/>
  <c r="I72" i="1"/>
  <c r="I19" i="1"/>
  <c r="J15" i="1"/>
  <c r="I60" i="1"/>
  <c r="I38" i="1"/>
  <c r="J13" i="1"/>
  <c r="J40" i="1"/>
  <c r="I145" i="1"/>
  <c r="J16" i="1"/>
  <c r="I13" i="1"/>
  <c r="I58" i="1"/>
  <c r="I78" i="1"/>
  <c r="I56" i="1"/>
  <c r="J84" i="1"/>
  <c r="I77" i="1"/>
  <c r="I55" i="1"/>
  <c r="J22" i="1"/>
  <c r="I15" i="1"/>
  <c r="I76" i="1"/>
  <c r="I54" i="1"/>
  <c r="J157" i="1"/>
  <c r="J118" i="1"/>
  <c r="J73" i="1"/>
  <c r="I22" i="1"/>
  <c r="J165" i="1"/>
  <c r="J164" i="1"/>
  <c r="I164" i="1"/>
  <c r="I162" i="1"/>
  <c r="J162" i="1"/>
  <c r="I73" i="1"/>
  <c r="I20" i="1"/>
  <c r="I16" i="1"/>
  <c r="I165" i="1"/>
  <c r="J161" i="1"/>
  <c r="I161" i="1"/>
  <c r="J160" i="1"/>
  <c r="H159" i="1"/>
  <c r="J159" i="1"/>
  <c r="J158" i="1"/>
  <c r="I157" i="1"/>
  <c r="J154" i="1"/>
  <c r="H153" i="1"/>
  <c r="J153" i="1"/>
  <c r="J127" i="1"/>
  <c r="J126" i="1"/>
  <c r="J140" i="1"/>
  <c r="I140" i="1"/>
  <c r="J139" i="1"/>
  <c r="J137" i="1"/>
  <c r="H136" i="1"/>
  <c r="I136" i="1"/>
  <c r="J135" i="1"/>
  <c r="J133" i="1"/>
  <c r="J132" i="1"/>
  <c r="I132" i="1"/>
  <c r="J131" i="1"/>
  <c r="J129" i="1"/>
  <c r="I128" i="1"/>
  <c r="J125" i="1"/>
  <c r="I124" i="1"/>
  <c r="J123" i="1"/>
  <c r="I122" i="1"/>
  <c r="J122" i="1"/>
  <c r="I118" i="1"/>
  <c r="H116" i="1"/>
  <c r="J121" i="1"/>
  <c r="J119" i="1"/>
  <c r="J117" i="1"/>
  <c r="J115" i="1"/>
  <c r="I160" i="1"/>
  <c r="I158" i="1"/>
  <c r="I156" i="1"/>
  <c r="I154" i="1"/>
  <c r="I152" i="1"/>
  <c r="I126" i="1"/>
  <c r="I139" i="1"/>
  <c r="I137" i="1"/>
  <c r="I135" i="1"/>
  <c r="I133" i="1"/>
  <c r="I131" i="1"/>
  <c r="I129" i="1"/>
  <c r="I125" i="1"/>
  <c r="I123" i="1"/>
  <c r="I121" i="1"/>
  <c r="I119" i="1"/>
  <c r="I117" i="1"/>
  <c r="I115" i="1"/>
  <c r="H113" i="1"/>
  <c r="I112" i="1"/>
  <c r="H112" i="1"/>
  <c r="H110" i="1"/>
  <c r="I80" i="1"/>
  <c r="I43" i="1"/>
  <c r="I49" i="1"/>
  <c r="I24" i="1"/>
  <c r="I79" i="1"/>
  <c r="I67" i="1"/>
  <c r="I146" i="1"/>
  <c r="I57" i="1"/>
  <c r="I42" i="1"/>
  <c r="I31" i="1"/>
  <c r="I41" i="1"/>
  <c r="I110" i="1"/>
  <c r="I30" i="1"/>
  <c r="I48" i="1"/>
  <c r="I29" i="1"/>
  <c r="I143" i="1"/>
  <c r="I53" i="1"/>
  <c r="I83" i="1"/>
  <c r="I63" i="1"/>
  <c r="I142" i="1"/>
  <c r="I46" i="1"/>
  <c r="I52" i="1"/>
  <c r="I27" i="1"/>
  <c r="I37" i="1"/>
  <c r="I144" i="1"/>
  <c r="I64" i="1"/>
  <c r="I47" i="1"/>
  <c r="I82" i="1"/>
  <c r="I70" i="1"/>
  <c r="I62" i="1"/>
  <c r="I141" i="1"/>
  <c r="I45" i="1"/>
  <c r="I51" i="1"/>
  <c r="I26" i="1"/>
  <c r="I36" i="1"/>
  <c r="I65" i="1"/>
  <c r="I28" i="1"/>
  <c r="I81" i="1"/>
  <c r="I69" i="1"/>
  <c r="I61" i="1"/>
  <c r="I59" i="1"/>
  <c r="I44" i="1"/>
  <c r="I50" i="1"/>
  <c r="I25" i="1"/>
  <c r="H111" i="1"/>
  <c r="H105" i="1"/>
  <c r="I104" i="1"/>
  <c r="H104" i="1"/>
  <c r="H103" i="1"/>
  <c r="J102" i="1"/>
  <c r="I102" i="1"/>
  <c r="J101" i="1"/>
  <c r="I101" i="1"/>
  <c r="J100" i="1"/>
  <c r="H100" i="1"/>
  <c r="J99" i="1"/>
  <c r="I99" i="1"/>
  <c r="J98" i="1"/>
  <c r="I98" i="1"/>
  <c r="J97" i="1"/>
  <c r="I97" i="1"/>
  <c r="I71" i="1"/>
  <c r="J71" i="1"/>
  <c r="H96" i="1"/>
  <c r="J96" i="1"/>
  <c r="I95" i="1"/>
  <c r="H95" i="1"/>
  <c r="J94" i="1"/>
  <c r="I94" i="1"/>
  <c r="J93" i="1"/>
  <c r="I93" i="1"/>
  <c r="J92" i="1"/>
  <c r="I92" i="1"/>
  <c r="J91" i="1"/>
  <c r="I91" i="1"/>
  <c r="I90" i="1"/>
  <c r="J113" i="1"/>
  <c r="J111" i="1"/>
  <c r="J105" i="1"/>
  <c r="J103" i="1"/>
  <c r="I108" i="1"/>
  <c r="I107" i="1"/>
  <c r="I106" i="1"/>
  <c r="J89" i="1"/>
  <c r="I89" i="1"/>
  <c r="H88" i="1"/>
  <c r="I88" i="1"/>
  <c r="J87" i="1"/>
  <c r="I87" i="1"/>
  <c r="I86" i="1"/>
  <c r="I85" i="1"/>
  <c r="I84" i="1"/>
  <c r="J85" i="1"/>
  <c r="H90" i="1"/>
  <c r="J79" i="1"/>
  <c r="J108" i="1"/>
  <c r="H86" i="1"/>
  <c r="H80" i="1"/>
  <c r="H78" i="1"/>
  <c r="J77" i="1"/>
  <c r="H76" i="1"/>
  <c r="J82" i="1"/>
  <c r="J57" i="1"/>
  <c r="J81" i="1"/>
  <c r="J26" i="1"/>
  <c r="J106" i="1"/>
  <c r="J70" i="1"/>
  <c r="H68" i="1"/>
  <c r="J67" i="1"/>
  <c r="H65" i="1"/>
  <c r="J63" i="1"/>
  <c r="H62" i="1"/>
  <c r="H61" i="1"/>
  <c r="J60" i="1"/>
  <c r="J69" i="1"/>
  <c r="J66" i="1"/>
  <c r="J107" i="1"/>
  <c r="J83" i="1"/>
  <c r="J146" i="1"/>
  <c r="H144" i="1"/>
  <c r="J142" i="1"/>
  <c r="J141" i="1"/>
  <c r="H59" i="1"/>
  <c r="J56" i="1"/>
  <c r="H48" i="1"/>
  <c r="J46" i="1"/>
  <c r="J44" i="1"/>
  <c r="J43" i="1"/>
  <c r="J58" i="1"/>
  <c r="H145" i="1"/>
  <c r="J64" i="1"/>
  <c r="J143" i="1"/>
  <c r="J47" i="1"/>
  <c r="J54" i="1"/>
  <c r="H53" i="1"/>
  <c r="J52" i="1"/>
  <c r="J51" i="1"/>
  <c r="J50" i="1"/>
  <c r="J55" i="1"/>
  <c r="H42" i="1"/>
  <c r="J45" i="1"/>
  <c r="J30" i="1"/>
  <c r="H28" i="1"/>
  <c r="J27" i="1"/>
  <c r="J25" i="1"/>
  <c r="H38" i="1"/>
  <c r="J37" i="1"/>
  <c r="J36" i="1"/>
  <c r="J24" i="1"/>
  <c r="J49" i="1"/>
  <c r="J29" i="1"/>
  <c r="J39" i="1"/>
  <c r="J41" i="1"/>
  <c r="J31" i="1"/>
  <c r="G75" i="1"/>
  <c r="G2" i="1"/>
  <c r="I2" i="1" s="1"/>
  <c r="G3" i="1"/>
  <c r="G4" i="1"/>
  <c r="H4" i="1" s="1"/>
  <c r="G5" i="1"/>
  <c r="G6" i="1"/>
  <c r="G7" i="1"/>
  <c r="I7" i="1" s="1"/>
  <c r="G8" i="1"/>
  <c r="G9" i="1"/>
  <c r="G10" i="1"/>
  <c r="I10" i="1" s="1"/>
  <c r="G11" i="1"/>
  <c r="G12" i="1"/>
  <c r="H12" i="1" s="1"/>
  <c r="G32" i="1"/>
  <c r="G33" i="1"/>
  <c r="H33" i="1" s="1"/>
  <c r="G34" i="1"/>
  <c r="J34" i="1" s="1"/>
  <c r="G35" i="1"/>
  <c r="G109" i="1"/>
  <c r="H109" i="1" s="1"/>
  <c r="H34" i="1"/>
  <c r="H7" i="1"/>
  <c r="J6" i="1"/>
  <c r="I6" i="1"/>
  <c r="H11" i="1"/>
  <c r="I11" i="1"/>
  <c r="H3" i="1"/>
  <c r="I3" i="1"/>
  <c r="I33" i="1"/>
  <c r="H10" i="1"/>
  <c r="J2" i="1"/>
  <c r="H5" i="1"/>
  <c r="I5" i="1"/>
  <c r="I109" i="1"/>
  <c r="J9" i="1"/>
  <c r="I9" i="1"/>
  <c r="H75" i="1"/>
  <c r="I75" i="1"/>
  <c r="H32" i="1"/>
  <c r="I32" i="1"/>
  <c r="H35" i="1"/>
  <c r="I35" i="1"/>
  <c r="J8" i="1"/>
  <c r="I8" i="1"/>
  <c r="J32" i="1"/>
  <c r="J35" i="1"/>
  <c r="J33" i="1"/>
  <c r="J11" i="1"/>
  <c r="J10" i="1"/>
  <c r="H9" i="1"/>
  <c r="H8" i="1"/>
  <c r="H6" i="1"/>
  <c r="J5" i="1"/>
  <c r="J3" i="1"/>
  <c r="H2" i="1"/>
  <c r="J75" i="1"/>
  <c r="J109" i="1"/>
  <c r="H72" i="3" l="1"/>
  <c r="G53" i="3"/>
  <c r="H39" i="3"/>
  <c r="G63" i="3"/>
  <c r="G94" i="3"/>
  <c r="H27" i="3"/>
  <c r="H115" i="3"/>
  <c r="F39" i="3"/>
  <c r="F22" i="3"/>
  <c r="F28" i="3"/>
  <c r="G38" i="3"/>
  <c r="H110" i="3"/>
  <c r="H70" i="3"/>
  <c r="F10" i="3"/>
  <c r="F4" i="3"/>
  <c r="G27" i="3"/>
  <c r="G51" i="3"/>
  <c r="G3" i="3"/>
  <c r="G71" i="3"/>
  <c r="H69" i="3"/>
  <c r="G11" i="3"/>
  <c r="H103" i="3"/>
  <c r="H80" i="3"/>
  <c r="G72" i="3"/>
  <c r="H109" i="3"/>
  <c r="H11" i="3"/>
  <c r="G103" i="3"/>
  <c r="G98" i="3"/>
  <c r="H28" i="3"/>
  <c r="G109" i="3"/>
  <c r="H21" i="3"/>
  <c r="F100" i="3"/>
  <c r="F102" i="3"/>
  <c r="G69" i="3"/>
  <c r="H63" i="3"/>
  <c r="H42" i="3"/>
  <c r="H117" i="3"/>
  <c r="H19" i="3"/>
  <c r="G115" i="3"/>
  <c r="H53" i="3"/>
  <c r="F67" i="3"/>
  <c r="G57" i="3"/>
  <c r="G67" i="3"/>
  <c r="F62" i="3"/>
  <c r="G35" i="3"/>
  <c r="H60" i="3"/>
  <c r="H52" i="3"/>
  <c r="F40" i="3"/>
  <c r="H25" i="3"/>
  <c r="G60" i="3"/>
  <c r="F8" i="3"/>
  <c r="F56" i="3"/>
  <c r="G65" i="3"/>
  <c r="G91" i="3"/>
  <c r="G34" i="3"/>
  <c r="F64" i="3"/>
  <c r="G20" i="3"/>
  <c r="G24" i="3"/>
  <c r="H57" i="3"/>
  <c r="F15" i="3"/>
  <c r="F91" i="3"/>
  <c r="H24" i="3"/>
  <c r="F33" i="3"/>
  <c r="F43" i="3"/>
  <c r="G25" i="3"/>
  <c r="H33" i="3"/>
  <c r="H65" i="3"/>
  <c r="G52" i="3"/>
  <c r="H34" i="3"/>
  <c r="F87" i="3"/>
  <c r="G31" i="3"/>
  <c r="G79" i="3"/>
  <c r="G62" i="3"/>
  <c r="G10" i="3"/>
  <c r="H7" i="3"/>
  <c r="G8" i="3"/>
  <c r="H15" i="3"/>
  <c r="F99" i="3"/>
  <c r="G102" i="3"/>
  <c r="G100" i="3"/>
  <c r="G29" i="3"/>
  <c r="G22" i="3"/>
  <c r="G43" i="3"/>
  <c r="F29" i="3"/>
  <c r="F88" i="3"/>
  <c r="G77" i="3"/>
  <c r="G30" i="3"/>
  <c r="G7" i="3"/>
  <c r="G90" i="3"/>
  <c r="G78" i="3"/>
  <c r="H12" i="3"/>
  <c r="F14" i="3"/>
  <c r="G14" i="3"/>
  <c r="G116" i="3"/>
  <c r="G88" i="3"/>
  <c r="H90" i="3"/>
  <c r="H78" i="3"/>
  <c r="H30" i="3"/>
  <c r="F98" i="3"/>
  <c r="H89" i="3"/>
  <c r="H77" i="3"/>
  <c r="G18" i="3"/>
  <c r="H99" i="3"/>
  <c r="H18" i="3"/>
  <c r="I4" i="1"/>
  <c r="I34" i="1"/>
  <c r="J116" i="1"/>
  <c r="J124" i="1"/>
  <c r="I138" i="1"/>
  <c r="I18" i="1"/>
  <c r="H23" i="3"/>
  <c r="J138" i="1"/>
  <c r="J18" i="1"/>
  <c r="G23" i="3"/>
  <c r="I12" i="1"/>
  <c r="J120" i="1"/>
  <c r="J134" i="1"/>
  <c r="I23" i="1"/>
  <c r="J4" i="1"/>
  <c r="J12" i="1"/>
  <c r="H120" i="1"/>
  <c r="H134" i="1"/>
  <c r="I155" i="1"/>
  <c r="H130" i="1"/>
  <c r="J155" i="1"/>
  <c r="I163" i="1"/>
  <c r="J23" i="1"/>
  <c r="J130" i="1"/>
  <c r="I74" i="1"/>
  <c r="I150" i="1"/>
  <c r="J7" i="1"/>
  <c r="I127" i="1"/>
  <c r="I14" i="1"/>
  <c r="J163" i="1"/>
  <c r="J74" i="1"/>
  <c r="J150" i="1"/>
</calcChain>
</file>

<file path=xl/sharedStrings.xml><?xml version="1.0" encoding="utf-8"?>
<sst xmlns="http://schemas.openxmlformats.org/spreadsheetml/2006/main" count="655" uniqueCount="186">
  <si>
    <t>Coach</t>
  </si>
  <si>
    <t>W</t>
  </si>
  <si>
    <t>D</t>
  </si>
  <si>
    <t>L</t>
  </si>
  <si>
    <t>GP</t>
  </si>
  <si>
    <t>W%</t>
  </si>
  <si>
    <t>L%</t>
  </si>
  <si>
    <t>PPG</t>
  </si>
  <si>
    <t>Teams</t>
  </si>
  <si>
    <t>I?</t>
  </si>
  <si>
    <t>Andrulis, Greg</t>
  </si>
  <si>
    <t>CLB</t>
  </si>
  <si>
    <t>Arena, Bruce</t>
  </si>
  <si>
    <t>DC, NY, LAG</t>
  </si>
  <si>
    <t>Armas, Chris</t>
  </si>
  <si>
    <t>NY</t>
  </si>
  <si>
    <t>Backe, Hans</t>
  </si>
  <si>
    <t>Barrett, Wade</t>
  </si>
  <si>
    <t>HOU</t>
  </si>
  <si>
    <t>I</t>
  </si>
  <si>
    <t>Berhalter, Gregg</t>
  </si>
  <si>
    <t>Biello, Mauro</t>
  </si>
  <si>
    <t>MTL</t>
  </si>
  <si>
    <t>Bliss, Brian</t>
  </si>
  <si>
    <t>SKC, CLB, CHI</t>
  </si>
  <si>
    <t>Bradley, Bob</t>
  </si>
  <si>
    <t>CHI, NY, CHV, LFC</t>
  </si>
  <si>
    <t>Cabrera, Wilmer</t>
  </si>
  <si>
    <t>CHV, HOU</t>
  </si>
  <si>
    <t>Calloway, Laurie</t>
  </si>
  <si>
    <t>SJE</t>
  </si>
  <si>
    <t>Carver, John</t>
  </si>
  <si>
    <t>TOR</t>
  </si>
  <si>
    <t>Cassar, Jeff</t>
  </si>
  <si>
    <t>RSL</t>
  </si>
  <si>
    <t>Clarke, Collin</t>
  </si>
  <si>
    <t>DAL</t>
  </si>
  <si>
    <t>Clavijo, Fernando</t>
  </si>
  <si>
    <t>NE, COL</t>
  </si>
  <si>
    <t>Cooke, Steve</t>
  </si>
  <si>
    <t>COL</t>
  </si>
  <si>
    <t>Córdoba, Carlos</t>
  </si>
  <si>
    <t>MIA</t>
  </si>
  <si>
    <t>Coyle, Owen</t>
  </si>
  <si>
    <t>Cummins, Chris</t>
  </si>
  <si>
    <t>Curtin, Jim</t>
  </si>
  <si>
    <t>PHI</t>
  </si>
  <si>
    <t>Dalrymple, Craig</t>
  </si>
  <si>
    <t>VAN</t>
  </si>
  <si>
    <t>Dasovic, Nick</t>
  </si>
  <si>
    <t>de los Cobos, Carlos</t>
  </si>
  <si>
    <t>CHI</t>
  </si>
  <si>
    <t>Dir, Dave</t>
  </si>
  <si>
    <t>Ellinger, John</t>
  </si>
  <si>
    <t>Espinoza, Jorge</t>
  </si>
  <si>
    <t>Ferruzzi, Marco</t>
  </si>
  <si>
    <t>Firmani, Eddie</t>
  </si>
  <si>
    <t>Fitzgerald, Tom</t>
  </si>
  <si>
    <t>Fogarty, Ken</t>
  </si>
  <si>
    <t>SKC</t>
  </si>
  <si>
    <t>Fraser, Robin</t>
  </si>
  <si>
    <t>CHV</t>
  </si>
  <si>
    <t>Friedel, Brad</t>
  </si>
  <si>
    <t>NE</t>
  </si>
  <si>
    <t>Gansler, Bob</t>
  </si>
  <si>
    <t>Garde, Rémi</t>
  </si>
  <si>
    <t>Gillit, Ruud</t>
  </si>
  <si>
    <t>LAG</t>
  </si>
  <si>
    <t>Hackworth, John</t>
  </si>
  <si>
    <t>Hamlett, Denis</t>
  </si>
  <si>
    <t>(I)</t>
  </si>
  <si>
    <t>Hankinson, Tim</t>
  </si>
  <si>
    <t>TBM, COL</t>
  </si>
  <si>
    <t>Heaps, Jay</t>
  </si>
  <si>
    <t>Heath, Adrian</t>
  </si>
  <si>
    <t>ORL, MNU</t>
  </si>
  <si>
    <t>Houghton, Bob</t>
  </si>
  <si>
    <t>Hudson, Anthony</t>
  </si>
  <si>
    <t>Hudson, Ray</t>
  </si>
  <si>
    <t>MIA, DC</t>
  </si>
  <si>
    <t>Hyndman, Schellas</t>
  </si>
  <si>
    <t>Jeffries, Mike</t>
  </si>
  <si>
    <t>Johnston, Mo</t>
  </si>
  <si>
    <t>NY, TOR</t>
  </si>
  <si>
    <t>Jones, Cobi</t>
  </si>
  <si>
    <t>Kinnear, Dominic</t>
  </si>
  <si>
    <t>SJE, HOU, SJE, LAG</t>
  </si>
  <si>
    <t>Klopas, Frank</t>
  </si>
  <si>
    <t>CHI, MTL</t>
  </si>
  <si>
    <t>Kowalski, John</t>
  </si>
  <si>
    <t>TBM</t>
  </si>
  <si>
    <t>Kreis, Jason</t>
  </si>
  <si>
    <t>RSL, NYC, ORL</t>
  </si>
  <si>
    <t>Ledesma, Javier</t>
  </si>
  <si>
    <t>Leitch, Chris</t>
  </si>
  <si>
    <t>Liekoski, Timo</t>
  </si>
  <si>
    <t>Mariner, Paul</t>
  </si>
  <si>
    <t>Marsch, Jesse</t>
  </si>
  <si>
    <t>MTL, NY</t>
  </si>
  <si>
    <t>Martino, Gerardo</t>
  </si>
  <si>
    <t>ATL</t>
  </si>
  <si>
    <t>Mastroeni, Pablo</t>
  </si>
  <si>
    <t>Milutinović, Bora</t>
  </si>
  <si>
    <t>Mondelo, Alfonso</t>
  </si>
  <si>
    <t>NY, TBM</t>
  </si>
  <si>
    <t>Morrow, Steve</t>
  </si>
  <si>
    <t>Murphy, Bobby</t>
  </si>
  <si>
    <t>ORL</t>
  </si>
  <si>
    <t>Myernick, Glenn</t>
  </si>
  <si>
    <t>Nelsen, Ryan</t>
  </si>
  <si>
    <t>Newman, Ron</t>
  </si>
  <si>
    <t>Nicol, Steve</t>
  </si>
  <si>
    <t xml:space="preserve">Nowak, Piotr </t>
  </si>
  <si>
    <t>DC, PHI</t>
  </si>
  <si>
    <t>O'Connor, James</t>
  </si>
  <si>
    <t>Olsen, Ben</t>
  </si>
  <si>
    <t>DC</t>
  </si>
  <si>
    <t>Onalfo, Curt</t>
  </si>
  <si>
    <t>SKC, DC, LAG</t>
  </si>
  <si>
    <t>Osiander, Lothar</t>
  </si>
  <si>
    <t>LAG, SJE</t>
  </si>
  <si>
    <t>Osorio, Juan Carlos</t>
  </si>
  <si>
    <t>CHI, NY</t>
  </si>
  <si>
    <t>Pareja, Óscar</t>
  </si>
  <si>
    <t>COL, DAL</t>
  </si>
  <si>
    <t>Parreira, Carlos Alberto</t>
  </si>
  <si>
    <t>Paunović, Veljko</t>
  </si>
  <si>
    <t>Petke, Mike</t>
  </si>
  <si>
    <t>NY, RSL</t>
  </si>
  <si>
    <t>Porter, Caleb</t>
  </si>
  <si>
    <t>POR</t>
  </si>
  <si>
    <t>Queiroz, Carlos</t>
  </si>
  <si>
    <t>Quinn, Brian</t>
  </si>
  <si>
    <t>Radosavljević, Preki</t>
  </si>
  <si>
    <t>CHV, TOR</t>
  </si>
  <si>
    <t>Ralston, Steve</t>
  </si>
  <si>
    <t xml:space="preserve">Real, José Luis </t>
  </si>
  <si>
    <t>Rennie, Martin</t>
  </si>
  <si>
    <t>Robinson, Carl</t>
  </si>
  <si>
    <t>Rongen, Thomas</t>
  </si>
  <si>
    <t>TBM, NE, DC, CHV</t>
  </si>
  <si>
    <t>Russell, Ian</t>
  </si>
  <si>
    <t>Sampson, Steve</t>
  </si>
  <si>
    <t>Sánchez Solá, José Luis</t>
  </si>
  <si>
    <t>Sarachan, Dave</t>
  </si>
  <si>
    <t>Savarese, Giovanni</t>
  </si>
  <si>
    <t>Schällibaum, Marco</t>
  </si>
  <si>
    <t>Schmetzer, Brian</t>
  </si>
  <si>
    <t>SEA</t>
  </si>
  <si>
    <t>Schmid, Sigi</t>
  </si>
  <si>
    <t>LAG, CLB, SEA, LAG</t>
  </si>
  <si>
    <t>Shore, Daryl</t>
  </si>
  <si>
    <t>Smith, Gary</t>
  </si>
  <si>
    <t>Soehn, Tom</t>
  </si>
  <si>
    <t>DC, VAN, NE</t>
  </si>
  <si>
    <t>Spencer, John</t>
  </si>
  <si>
    <t>Stahre, Mikael</t>
  </si>
  <si>
    <t>Stapleton, Frank</t>
  </si>
  <si>
    <t>Þórðarson, Teitur</t>
  </si>
  <si>
    <t>Torrent, Domènec</t>
  </si>
  <si>
    <t>NYC</t>
  </si>
  <si>
    <t>van der Beck, Perry</t>
  </si>
  <si>
    <t>van der Most, Sacha</t>
  </si>
  <si>
    <t>Vanney, Greg</t>
  </si>
  <si>
    <t>Vásquez, Martín</t>
  </si>
  <si>
    <t>Vermes, Peter</t>
  </si>
  <si>
    <t>Vieira, Patrick</t>
  </si>
  <si>
    <t>Warzycha, Robert</t>
  </si>
  <si>
    <t>Watson, Mark</t>
  </si>
  <si>
    <t>Wegerle, Roy</t>
  </si>
  <si>
    <t>Westerhof, Hans</t>
  </si>
  <si>
    <t>Wilkinson, Gavin</t>
  </si>
  <si>
    <t>Williams, Richie</t>
  </si>
  <si>
    <t>Winter, Aron</t>
  </si>
  <si>
    <t>Wortmann, Ivo</t>
  </si>
  <si>
    <t>Yallop, Frank</t>
  </si>
  <si>
    <t>SJE, LAG, SJE, CHI</t>
  </si>
  <si>
    <t>Zambrano, Octavio</t>
  </si>
  <si>
    <t>LAG, NY</t>
  </si>
  <si>
    <t>Zenga, Walter</t>
  </si>
  <si>
    <t>Start</t>
  </si>
  <si>
    <t>End</t>
  </si>
  <si>
    <t>Team</t>
  </si>
  <si>
    <t>Current</t>
  </si>
  <si>
    <t>LFC</t>
  </si>
  <si>
    <t>MNU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</si>
</sst>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14" fontId="1" fillId="0" borderId="0" xfId="0" applyNumberFormat="1" applyFont="1"/>
    <xf numFmtId="164" fontId="1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left" vertical="center"/>
    </xf>
    <xf numFmtId="14" fontId="3" fillId="2" borderId="0" xfId="0" applyNumberFormat="1" applyFont="1" applyFill="1" applyAlignment="1">
      <alignment horizontal="left" vertical="center"/>
    </xf>
    <xf numFmtId="10" fontId="3" fillId="2" borderId="0" xfId="0" applyNumberFormat="1" applyFont="1" applyFill="1" applyAlignment="1">
      <alignment horizontal="left" vertical="center"/>
    </xf>
    <xf numFmtId="164" fontId="3" fillId="2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  <xf numFmtId="10" fontId="3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D6698-7E49-427B-9E87-2D9CC372B3C0}">
  <dimension ref="A1:J119"/>
  <sheetViews>
    <sheetView tabSelected="1" workbookViewId="0">
      <pane ySplit="1" topLeftCell="A107" activePane="bottomLeft" state="frozen"/>
      <selection pane="bottomLeft" activeCell="E3" sqref="E3"/>
    </sheetView>
  </sheetViews>
  <sheetFormatPr defaultColWidth="9" defaultRowHeight="15.75" x14ac:dyDescent="0.25"/>
  <cols>
    <col min="1" max="1" width="23" style="1" bestFit="1" customWidth="1"/>
    <col min="2" max="4" width="9" style="3"/>
    <col min="5" max="5" width="4.5703125" style="3" customWidth="1"/>
    <col min="6" max="6" width="8.85546875" style="7" bestFit="1" customWidth="1"/>
    <col min="7" max="7" width="8.140625" style="7" bestFit="1" customWidth="1"/>
    <col min="8" max="8" width="8.140625" style="6" bestFit="1" customWidth="1"/>
    <col min="9" max="9" width="18.5703125" style="1" bestFit="1" customWidth="1"/>
    <col min="10" max="10" width="2.5703125" style="3" bestFit="1" customWidth="1"/>
    <col min="11" max="16384" width="9" style="1"/>
  </cols>
  <sheetData>
    <row r="1" spans="1:10" s="2" customFormat="1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5" t="s">
        <v>5</v>
      </c>
      <c r="G1" s="15" t="s">
        <v>6</v>
      </c>
      <c r="H1" s="14" t="s">
        <v>7</v>
      </c>
      <c r="I1" s="13" t="s">
        <v>8</v>
      </c>
      <c r="J1" s="4" t="s">
        <v>9</v>
      </c>
    </row>
    <row r="2" spans="1:10" x14ac:dyDescent="0.25">
      <c r="A2" s="1" t="s">
        <v>54</v>
      </c>
      <c r="B2" s="3">
        <v>2</v>
      </c>
      <c r="C2" s="3">
        <v>0</v>
      </c>
      <c r="D2" s="3">
        <v>0</v>
      </c>
      <c r="E2" s="3">
        <f t="shared" ref="E2:E33" si="0">SUM(B2:D2)</f>
        <v>2</v>
      </c>
      <c r="F2" s="7">
        <f t="shared" ref="F2:F33" si="1">B2/E2</f>
        <v>1</v>
      </c>
      <c r="G2" s="7">
        <f t="shared" ref="G2:G33" si="2">D2/E2</f>
        <v>0</v>
      </c>
      <c r="H2" s="6">
        <f t="shared" ref="H2:H33" si="3">((3*B2)+(C2))/E2</f>
        <v>3</v>
      </c>
      <c r="I2" s="1" t="s">
        <v>30</v>
      </c>
      <c r="J2" s="3" t="s">
        <v>19</v>
      </c>
    </row>
    <row r="3" spans="1:10" x14ac:dyDescent="0.25">
      <c r="A3" s="1" t="s">
        <v>14</v>
      </c>
      <c r="B3" s="3">
        <v>12</v>
      </c>
      <c r="C3" s="3">
        <v>3</v>
      </c>
      <c r="D3" s="3">
        <v>3</v>
      </c>
      <c r="E3" s="3">
        <f t="shared" si="0"/>
        <v>18</v>
      </c>
      <c r="F3" s="7">
        <f t="shared" si="1"/>
        <v>0.66666666666666663</v>
      </c>
      <c r="G3" s="7">
        <f t="shared" si="2"/>
        <v>0.16666666666666666</v>
      </c>
      <c r="H3" s="6">
        <f t="shared" si="3"/>
        <v>2.1666666666666665</v>
      </c>
      <c r="I3" s="1" t="s">
        <v>15</v>
      </c>
    </row>
    <row r="4" spans="1:10" x14ac:dyDescent="0.25">
      <c r="A4" s="1" t="s">
        <v>99</v>
      </c>
      <c r="B4" s="3">
        <v>36</v>
      </c>
      <c r="C4" s="3">
        <v>16</v>
      </c>
      <c r="D4" s="3">
        <v>16</v>
      </c>
      <c r="E4" s="3">
        <f t="shared" si="0"/>
        <v>68</v>
      </c>
      <c r="F4" s="7">
        <f t="shared" si="1"/>
        <v>0.52941176470588236</v>
      </c>
      <c r="G4" s="7">
        <f t="shared" si="2"/>
        <v>0.23529411764705882</v>
      </c>
      <c r="H4" s="6">
        <f t="shared" si="3"/>
        <v>1.8235294117647058</v>
      </c>
      <c r="I4" s="1" t="s">
        <v>100</v>
      </c>
    </row>
    <row r="5" spans="1:10" x14ac:dyDescent="0.25">
      <c r="A5" s="1" t="s">
        <v>147</v>
      </c>
      <c r="B5" s="3">
        <v>40</v>
      </c>
      <c r="C5" s="3">
        <v>20</v>
      </c>
      <c r="D5" s="3">
        <v>22</v>
      </c>
      <c r="E5" s="3">
        <f t="shared" si="0"/>
        <v>82</v>
      </c>
      <c r="F5" s="7">
        <f t="shared" si="1"/>
        <v>0.48780487804878048</v>
      </c>
      <c r="G5" s="7">
        <f t="shared" si="2"/>
        <v>0.26829268292682928</v>
      </c>
      <c r="H5" s="6">
        <f t="shared" si="3"/>
        <v>1.7073170731707317</v>
      </c>
      <c r="I5" s="1" t="s">
        <v>148</v>
      </c>
    </row>
    <row r="6" spans="1:10" x14ac:dyDescent="0.25">
      <c r="A6" s="1" t="s">
        <v>94</v>
      </c>
      <c r="B6" s="3">
        <v>7</v>
      </c>
      <c r="C6" s="3">
        <v>8</v>
      </c>
      <c r="D6" s="3">
        <v>2</v>
      </c>
      <c r="E6" s="3">
        <f t="shared" si="0"/>
        <v>17</v>
      </c>
      <c r="F6" s="7">
        <f t="shared" si="1"/>
        <v>0.41176470588235292</v>
      </c>
      <c r="G6" s="7">
        <f t="shared" si="2"/>
        <v>0.11764705882352941</v>
      </c>
      <c r="H6" s="6">
        <f t="shared" si="3"/>
        <v>1.7058823529411764</v>
      </c>
      <c r="I6" s="1" t="s">
        <v>30</v>
      </c>
    </row>
    <row r="7" spans="1:10" x14ac:dyDescent="0.25">
      <c r="A7" s="1" t="s">
        <v>166</v>
      </c>
      <c r="B7" s="3">
        <v>39</v>
      </c>
      <c r="C7" s="3">
        <v>22</v>
      </c>
      <c r="D7" s="3">
        <v>22</v>
      </c>
      <c r="E7" s="3">
        <f t="shared" si="0"/>
        <v>83</v>
      </c>
      <c r="F7" s="7">
        <f t="shared" si="1"/>
        <v>0.46987951807228917</v>
      </c>
      <c r="G7" s="7">
        <f t="shared" si="2"/>
        <v>0.26506024096385544</v>
      </c>
      <c r="H7" s="6">
        <f t="shared" si="3"/>
        <v>1.6746987951807228</v>
      </c>
      <c r="I7" s="1" t="s">
        <v>160</v>
      </c>
    </row>
    <row r="8" spans="1:10" x14ac:dyDescent="0.25">
      <c r="A8" s="1" t="s">
        <v>177</v>
      </c>
      <c r="B8" s="3">
        <v>71</v>
      </c>
      <c r="C8" s="3">
        <v>24</v>
      </c>
      <c r="D8" s="3">
        <v>48</v>
      </c>
      <c r="E8" s="3">
        <f t="shared" si="0"/>
        <v>143</v>
      </c>
      <c r="F8" s="7">
        <f t="shared" si="1"/>
        <v>0.49650349650349651</v>
      </c>
      <c r="G8" s="7">
        <f t="shared" si="2"/>
        <v>0.33566433566433568</v>
      </c>
      <c r="H8" s="6">
        <f t="shared" si="3"/>
        <v>1.6573426573426573</v>
      </c>
      <c r="I8" s="1" t="s">
        <v>178</v>
      </c>
    </row>
    <row r="9" spans="1:10" x14ac:dyDescent="0.25">
      <c r="A9" s="1" t="s">
        <v>12</v>
      </c>
      <c r="B9" s="3">
        <v>190</v>
      </c>
      <c r="C9" s="3">
        <v>111</v>
      </c>
      <c r="D9" s="3">
        <v>111</v>
      </c>
      <c r="E9" s="3">
        <f t="shared" si="0"/>
        <v>412</v>
      </c>
      <c r="F9" s="7">
        <f t="shared" si="1"/>
        <v>0.46116504854368934</v>
      </c>
      <c r="G9" s="7">
        <f t="shared" si="2"/>
        <v>0.26941747572815533</v>
      </c>
      <c r="H9" s="6">
        <f t="shared" si="3"/>
        <v>1.6529126213592233</v>
      </c>
      <c r="I9" s="1" t="s">
        <v>13</v>
      </c>
    </row>
    <row r="10" spans="1:10" x14ac:dyDescent="0.25">
      <c r="A10" s="1" t="s">
        <v>159</v>
      </c>
      <c r="B10" s="3">
        <v>8</v>
      </c>
      <c r="C10" s="3">
        <v>7</v>
      </c>
      <c r="D10" s="3">
        <v>4</v>
      </c>
      <c r="E10" s="3">
        <f t="shared" si="0"/>
        <v>19</v>
      </c>
      <c r="F10" s="7">
        <f t="shared" si="1"/>
        <v>0.42105263157894735</v>
      </c>
      <c r="G10" s="7">
        <f t="shared" si="2"/>
        <v>0.21052631578947367</v>
      </c>
      <c r="H10" s="6">
        <f t="shared" si="3"/>
        <v>1.631578947368421</v>
      </c>
      <c r="I10" s="1" t="s">
        <v>160</v>
      </c>
    </row>
    <row r="11" spans="1:10" x14ac:dyDescent="0.25">
      <c r="A11" s="1" t="s">
        <v>163</v>
      </c>
      <c r="B11" s="3">
        <v>51</v>
      </c>
      <c r="C11" s="3">
        <v>26</v>
      </c>
      <c r="D11" s="3">
        <v>35</v>
      </c>
      <c r="E11" s="3">
        <f t="shared" si="0"/>
        <v>112</v>
      </c>
      <c r="F11" s="7">
        <f t="shared" si="1"/>
        <v>0.45535714285714285</v>
      </c>
      <c r="G11" s="7">
        <f t="shared" si="2"/>
        <v>0.3125</v>
      </c>
      <c r="H11" s="6">
        <f t="shared" si="3"/>
        <v>1.5982142857142858</v>
      </c>
      <c r="I11" s="1" t="s">
        <v>32</v>
      </c>
    </row>
    <row r="12" spans="1:10" x14ac:dyDescent="0.25">
      <c r="A12" s="1" t="s">
        <v>145</v>
      </c>
      <c r="B12" s="3">
        <v>15</v>
      </c>
      <c r="C12" s="3">
        <v>9</v>
      </c>
      <c r="D12" s="3">
        <v>10</v>
      </c>
      <c r="E12" s="3">
        <f t="shared" si="0"/>
        <v>34</v>
      </c>
      <c r="F12" s="7">
        <f t="shared" si="1"/>
        <v>0.44117647058823528</v>
      </c>
      <c r="G12" s="7">
        <f t="shared" si="2"/>
        <v>0.29411764705882354</v>
      </c>
      <c r="H12" s="6">
        <f t="shared" si="3"/>
        <v>1.588235294117647</v>
      </c>
      <c r="I12" s="1" t="s">
        <v>130</v>
      </c>
    </row>
    <row r="13" spans="1:10" x14ac:dyDescent="0.25">
      <c r="A13" s="1" t="s">
        <v>97</v>
      </c>
      <c r="B13" s="3">
        <v>70</v>
      </c>
      <c r="C13" s="3">
        <v>31</v>
      </c>
      <c r="D13" s="3">
        <v>51</v>
      </c>
      <c r="E13" s="3">
        <f t="shared" si="0"/>
        <v>152</v>
      </c>
      <c r="F13" s="7">
        <f t="shared" si="1"/>
        <v>0.46052631578947367</v>
      </c>
      <c r="G13" s="7">
        <f t="shared" si="2"/>
        <v>0.33552631578947367</v>
      </c>
      <c r="H13" s="6">
        <f t="shared" si="3"/>
        <v>1.5855263157894737</v>
      </c>
      <c r="I13" s="1" t="s">
        <v>98</v>
      </c>
    </row>
    <row r="14" spans="1:10" x14ac:dyDescent="0.25">
      <c r="A14" s="1" t="s">
        <v>16</v>
      </c>
      <c r="B14" s="3">
        <v>41</v>
      </c>
      <c r="C14" s="3">
        <v>31</v>
      </c>
      <c r="D14" s="3">
        <v>26</v>
      </c>
      <c r="E14" s="3">
        <f t="shared" si="0"/>
        <v>98</v>
      </c>
      <c r="F14" s="7">
        <f t="shared" si="1"/>
        <v>0.41836734693877553</v>
      </c>
      <c r="G14" s="7">
        <f t="shared" si="2"/>
        <v>0.26530612244897961</v>
      </c>
      <c r="H14" s="6">
        <f t="shared" si="3"/>
        <v>1.5714285714285714</v>
      </c>
      <c r="I14" s="1" t="s">
        <v>15</v>
      </c>
    </row>
    <row r="15" spans="1:10" x14ac:dyDescent="0.25">
      <c r="A15" s="1" t="s">
        <v>25</v>
      </c>
      <c r="B15" s="3">
        <v>129</v>
      </c>
      <c r="C15" s="3">
        <v>87</v>
      </c>
      <c r="D15" s="3">
        <v>90</v>
      </c>
      <c r="E15" s="3">
        <f t="shared" si="0"/>
        <v>306</v>
      </c>
      <c r="F15" s="7">
        <f t="shared" si="1"/>
        <v>0.42156862745098039</v>
      </c>
      <c r="G15" s="7">
        <f t="shared" si="2"/>
        <v>0.29411764705882354</v>
      </c>
      <c r="H15" s="6">
        <f t="shared" si="3"/>
        <v>1.5490196078431373</v>
      </c>
      <c r="I15" s="1" t="s">
        <v>26</v>
      </c>
    </row>
    <row r="16" spans="1:10" x14ac:dyDescent="0.25">
      <c r="A16" s="1" t="s">
        <v>127</v>
      </c>
      <c r="B16" s="3">
        <v>57</v>
      </c>
      <c r="C16" s="3">
        <v>30</v>
      </c>
      <c r="D16" s="3">
        <v>44</v>
      </c>
      <c r="E16" s="3">
        <f t="shared" si="0"/>
        <v>131</v>
      </c>
      <c r="F16" s="7">
        <f t="shared" si="1"/>
        <v>0.4351145038167939</v>
      </c>
      <c r="G16" s="7">
        <f t="shared" si="2"/>
        <v>0.33587786259541985</v>
      </c>
      <c r="H16" s="6">
        <f t="shared" si="3"/>
        <v>1.5343511450381679</v>
      </c>
      <c r="I16" s="1" t="s">
        <v>128</v>
      </c>
    </row>
    <row r="17" spans="1:10" x14ac:dyDescent="0.25">
      <c r="A17" s="1" t="s">
        <v>123</v>
      </c>
      <c r="B17" s="3">
        <v>103</v>
      </c>
      <c r="C17" s="3">
        <v>56</v>
      </c>
      <c r="D17" s="3">
        <v>79</v>
      </c>
      <c r="E17" s="3">
        <f t="shared" si="0"/>
        <v>238</v>
      </c>
      <c r="F17" s="7">
        <f t="shared" si="1"/>
        <v>0.4327731092436975</v>
      </c>
      <c r="G17" s="7">
        <f t="shared" si="2"/>
        <v>0.33193277310924368</v>
      </c>
      <c r="H17" s="6">
        <f t="shared" si="3"/>
        <v>1.5336134453781514</v>
      </c>
      <c r="I17" s="1" t="s">
        <v>124</v>
      </c>
    </row>
    <row r="18" spans="1:10" x14ac:dyDescent="0.25">
      <c r="A18" s="1" t="s">
        <v>165</v>
      </c>
      <c r="B18" s="3">
        <v>133</v>
      </c>
      <c r="C18" s="3">
        <v>82</v>
      </c>
      <c r="D18" s="3">
        <v>99</v>
      </c>
      <c r="E18" s="3">
        <f t="shared" si="0"/>
        <v>314</v>
      </c>
      <c r="F18" s="7">
        <f t="shared" si="1"/>
        <v>0.42356687898089174</v>
      </c>
      <c r="G18" s="7">
        <f t="shared" si="2"/>
        <v>0.31528662420382164</v>
      </c>
      <c r="H18" s="6">
        <f t="shared" si="3"/>
        <v>1.5318471337579618</v>
      </c>
      <c r="I18" s="1" t="s">
        <v>59</v>
      </c>
    </row>
    <row r="19" spans="1:10" x14ac:dyDescent="0.25">
      <c r="A19" s="1" t="s">
        <v>149</v>
      </c>
      <c r="B19" s="3">
        <v>230</v>
      </c>
      <c r="C19" s="3">
        <v>143</v>
      </c>
      <c r="D19" s="3">
        <v>174</v>
      </c>
      <c r="E19" s="3">
        <f t="shared" si="0"/>
        <v>547</v>
      </c>
      <c r="F19" s="7">
        <f t="shared" si="1"/>
        <v>0.42047531992687387</v>
      </c>
      <c r="G19" s="7">
        <f t="shared" si="2"/>
        <v>0.31809872029250458</v>
      </c>
      <c r="H19" s="6">
        <f t="shared" si="3"/>
        <v>1.5228519195612431</v>
      </c>
      <c r="I19" s="1" t="s">
        <v>150</v>
      </c>
    </row>
    <row r="20" spans="1:10" x14ac:dyDescent="0.25">
      <c r="A20" s="1" t="s">
        <v>129</v>
      </c>
      <c r="B20" s="3">
        <v>68</v>
      </c>
      <c r="C20" s="3">
        <v>52</v>
      </c>
      <c r="D20" s="3">
        <v>50</v>
      </c>
      <c r="E20" s="3">
        <f t="shared" si="0"/>
        <v>170</v>
      </c>
      <c r="F20" s="7">
        <f t="shared" si="1"/>
        <v>0.4</v>
      </c>
      <c r="G20" s="7">
        <f t="shared" si="2"/>
        <v>0.29411764705882354</v>
      </c>
      <c r="H20" s="6">
        <f t="shared" si="3"/>
        <v>1.5058823529411764</v>
      </c>
      <c r="I20" s="1" t="s">
        <v>130</v>
      </c>
    </row>
    <row r="21" spans="1:10" x14ac:dyDescent="0.25">
      <c r="A21" s="1" t="s">
        <v>131</v>
      </c>
      <c r="B21" s="3">
        <v>11</v>
      </c>
      <c r="C21" s="3">
        <v>3</v>
      </c>
      <c r="D21" s="3">
        <v>10</v>
      </c>
      <c r="E21" s="3">
        <f t="shared" si="0"/>
        <v>24</v>
      </c>
      <c r="F21" s="7">
        <f t="shared" si="1"/>
        <v>0.45833333333333331</v>
      </c>
      <c r="G21" s="7">
        <f t="shared" si="2"/>
        <v>0.41666666666666669</v>
      </c>
      <c r="H21" s="6">
        <f t="shared" si="3"/>
        <v>1.5</v>
      </c>
      <c r="I21" s="1" t="s">
        <v>15</v>
      </c>
    </row>
    <row r="22" spans="1:10" x14ac:dyDescent="0.25">
      <c r="A22" s="1" t="s">
        <v>133</v>
      </c>
      <c r="B22" s="3">
        <v>47</v>
      </c>
      <c r="C22" s="3">
        <v>28</v>
      </c>
      <c r="D22" s="3">
        <v>39</v>
      </c>
      <c r="E22" s="3">
        <f t="shared" si="0"/>
        <v>114</v>
      </c>
      <c r="F22" s="7">
        <f t="shared" si="1"/>
        <v>0.41228070175438597</v>
      </c>
      <c r="G22" s="7">
        <f t="shared" si="2"/>
        <v>0.34210526315789475</v>
      </c>
      <c r="H22" s="6">
        <f t="shared" si="3"/>
        <v>1.4824561403508771</v>
      </c>
      <c r="I22" s="1" t="s">
        <v>134</v>
      </c>
    </row>
    <row r="23" spans="1:10" x14ac:dyDescent="0.25">
      <c r="A23" s="1" t="s">
        <v>78</v>
      </c>
      <c r="B23" s="3">
        <v>43</v>
      </c>
      <c r="C23" s="3">
        <v>31</v>
      </c>
      <c r="D23" s="3">
        <v>34</v>
      </c>
      <c r="E23" s="3">
        <f t="shared" si="0"/>
        <v>108</v>
      </c>
      <c r="F23" s="7">
        <f t="shared" si="1"/>
        <v>0.39814814814814814</v>
      </c>
      <c r="G23" s="7">
        <f t="shared" si="2"/>
        <v>0.31481481481481483</v>
      </c>
      <c r="H23" s="6">
        <f t="shared" si="3"/>
        <v>1.4814814814814814</v>
      </c>
      <c r="I23" s="1" t="s">
        <v>79</v>
      </c>
    </row>
    <row r="24" spans="1:10" x14ac:dyDescent="0.25">
      <c r="A24" s="1" t="s">
        <v>167</v>
      </c>
      <c r="B24" s="3">
        <v>70</v>
      </c>
      <c r="C24" s="3">
        <v>41</v>
      </c>
      <c r="D24" s="3">
        <v>59</v>
      </c>
      <c r="E24" s="3">
        <f t="shared" si="0"/>
        <v>170</v>
      </c>
      <c r="F24" s="7">
        <f t="shared" si="1"/>
        <v>0.41176470588235292</v>
      </c>
      <c r="G24" s="7">
        <f t="shared" si="2"/>
        <v>0.34705882352941175</v>
      </c>
      <c r="H24" s="6">
        <f t="shared" si="3"/>
        <v>1.4764705882352942</v>
      </c>
      <c r="I24" s="1" t="s">
        <v>11</v>
      </c>
      <c r="J24" s="3" t="s">
        <v>70</v>
      </c>
    </row>
    <row r="25" spans="1:10" x14ac:dyDescent="0.25">
      <c r="A25" s="1" t="s">
        <v>69</v>
      </c>
      <c r="B25" s="3">
        <v>24</v>
      </c>
      <c r="C25" s="3">
        <v>21</v>
      </c>
      <c r="D25" s="3">
        <v>18</v>
      </c>
      <c r="E25" s="3">
        <f t="shared" si="0"/>
        <v>63</v>
      </c>
      <c r="F25" s="7">
        <f t="shared" si="1"/>
        <v>0.38095238095238093</v>
      </c>
      <c r="G25" s="7">
        <f t="shared" si="2"/>
        <v>0.2857142857142857</v>
      </c>
      <c r="H25" s="6">
        <f t="shared" si="3"/>
        <v>1.4761904761904763</v>
      </c>
      <c r="I25" s="1" t="s">
        <v>51</v>
      </c>
      <c r="J25" s="3" t="s">
        <v>70</v>
      </c>
    </row>
    <row r="26" spans="1:10" x14ac:dyDescent="0.25">
      <c r="A26" s="1" t="s">
        <v>85</v>
      </c>
      <c r="B26" s="3">
        <v>169</v>
      </c>
      <c r="C26" s="3">
        <v>135</v>
      </c>
      <c r="D26" s="3">
        <v>137</v>
      </c>
      <c r="E26" s="3">
        <f t="shared" si="0"/>
        <v>441</v>
      </c>
      <c r="F26" s="7">
        <f t="shared" si="1"/>
        <v>0.3832199546485261</v>
      </c>
      <c r="G26" s="7">
        <f t="shared" si="2"/>
        <v>0.31065759637188206</v>
      </c>
      <c r="H26" s="6">
        <f t="shared" si="3"/>
        <v>1.4557823129251701</v>
      </c>
      <c r="I26" s="1" t="s">
        <v>86</v>
      </c>
    </row>
    <row r="27" spans="1:10" x14ac:dyDescent="0.25">
      <c r="A27" s="1" t="s">
        <v>152</v>
      </c>
      <c r="B27" s="3">
        <v>39</v>
      </c>
      <c r="C27" s="3">
        <v>35</v>
      </c>
      <c r="D27" s="3">
        <v>31</v>
      </c>
      <c r="E27" s="3">
        <f t="shared" si="0"/>
        <v>105</v>
      </c>
      <c r="F27" s="7">
        <f t="shared" si="1"/>
        <v>0.37142857142857144</v>
      </c>
      <c r="G27" s="7">
        <f t="shared" si="2"/>
        <v>0.29523809523809524</v>
      </c>
      <c r="H27" s="6">
        <f t="shared" si="3"/>
        <v>1.4476190476190476</v>
      </c>
      <c r="I27" s="1" t="s">
        <v>40</v>
      </c>
    </row>
    <row r="28" spans="1:10" x14ac:dyDescent="0.25">
      <c r="A28" s="1" t="s">
        <v>20</v>
      </c>
      <c r="B28" s="3">
        <v>67</v>
      </c>
      <c r="C28" s="3">
        <v>45</v>
      </c>
      <c r="D28" s="3">
        <v>58</v>
      </c>
      <c r="E28" s="3">
        <f t="shared" si="0"/>
        <v>170</v>
      </c>
      <c r="F28" s="7">
        <f t="shared" si="1"/>
        <v>0.39411764705882352</v>
      </c>
      <c r="G28" s="7">
        <f t="shared" si="2"/>
        <v>0.3411764705882353</v>
      </c>
      <c r="H28" s="6">
        <f t="shared" si="3"/>
        <v>1.4470588235294117</v>
      </c>
      <c r="I28" s="1" t="s">
        <v>11</v>
      </c>
    </row>
    <row r="29" spans="1:10" x14ac:dyDescent="0.25">
      <c r="A29" s="1" t="s">
        <v>10</v>
      </c>
      <c r="B29" s="3">
        <v>46</v>
      </c>
      <c r="C29" s="3">
        <v>41</v>
      </c>
      <c r="D29" s="3">
        <v>37</v>
      </c>
      <c r="E29" s="3">
        <f t="shared" si="0"/>
        <v>124</v>
      </c>
      <c r="F29" s="7">
        <f t="shared" si="1"/>
        <v>0.37096774193548387</v>
      </c>
      <c r="G29" s="7">
        <f t="shared" si="2"/>
        <v>0.29838709677419356</v>
      </c>
      <c r="H29" s="6">
        <f t="shared" si="3"/>
        <v>1.4435483870967742</v>
      </c>
      <c r="I29" s="1" t="s">
        <v>11</v>
      </c>
    </row>
    <row r="30" spans="1:10" x14ac:dyDescent="0.25">
      <c r="A30" s="1" t="s">
        <v>146</v>
      </c>
      <c r="B30" s="3">
        <v>14</v>
      </c>
      <c r="C30" s="3">
        <v>7</v>
      </c>
      <c r="D30" s="3">
        <v>13</v>
      </c>
      <c r="E30" s="3">
        <f t="shared" si="0"/>
        <v>34</v>
      </c>
      <c r="F30" s="7">
        <f t="shared" si="1"/>
        <v>0.41176470588235292</v>
      </c>
      <c r="G30" s="7">
        <f t="shared" si="2"/>
        <v>0.38235294117647056</v>
      </c>
      <c r="H30" s="6">
        <f t="shared" si="3"/>
        <v>1.4411764705882353</v>
      </c>
      <c r="I30" s="1" t="s">
        <v>22</v>
      </c>
    </row>
    <row r="31" spans="1:10" x14ac:dyDescent="0.25">
      <c r="A31" s="1" t="s">
        <v>52</v>
      </c>
      <c r="B31" s="3">
        <v>66</v>
      </c>
      <c r="C31" s="3">
        <v>32</v>
      </c>
      <c r="D31" s="3">
        <v>62</v>
      </c>
      <c r="E31" s="3">
        <f t="shared" si="0"/>
        <v>160</v>
      </c>
      <c r="F31" s="7">
        <f t="shared" si="1"/>
        <v>0.41249999999999998</v>
      </c>
      <c r="G31" s="7">
        <f t="shared" si="2"/>
        <v>0.38750000000000001</v>
      </c>
      <c r="H31" s="6">
        <f t="shared" si="3"/>
        <v>1.4375</v>
      </c>
      <c r="I31" s="1" t="s">
        <v>36</v>
      </c>
    </row>
    <row r="32" spans="1:10" x14ac:dyDescent="0.25">
      <c r="A32" s="1" t="s">
        <v>57</v>
      </c>
      <c r="B32" s="3">
        <v>58</v>
      </c>
      <c r="C32" s="3">
        <v>31</v>
      </c>
      <c r="D32" s="3">
        <v>54</v>
      </c>
      <c r="E32" s="3">
        <f t="shared" si="0"/>
        <v>143</v>
      </c>
      <c r="F32" s="7">
        <f t="shared" si="1"/>
        <v>0.40559440559440557</v>
      </c>
      <c r="G32" s="7">
        <f t="shared" si="2"/>
        <v>0.3776223776223776</v>
      </c>
      <c r="H32" s="6">
        <f t="shared" si="3"/>
        <v>1.4335664335664335</v>
      </c>
      <c r="I32" s="1" t="s">
        <v>11</v>
      </c>
    </row>
    <row r="33" spans="1:10" x14ac:dyDescent="0.25">
      <c r="A33" s="1" t="s">
        <v>35</v>
      </c>
      <c r="B33" s="3">
        <v>41</v>
      </c>
      <c r="C33" s="3">
        <v>20</v>
      </c>
      <c r="D33" s="3">
        <v>39</v>
      </c>
      <c r="E33" s="3">
        <f t="shared" si="0"/>
        <v>100</v>
      </c>
      <c r="F33" s="7">
        <f t="shared" si="1"/>
        <v>0.41</v>
      </c>
      <c r="G33" s="7">
        <f t="shared" si="2"/>
        <v>0.39</v>
      </c>
      <c r="H33" s="6">
        <f t="shared" si="3"/>
        <v>1.43</v>
      </c>
      <c r="I33" s="1" t="s">
        <v>36</v>
      </c>
    </row>
    <row r="34" spans="1:10" x14ac:dyDescent="0.25">
      <c r="A34" s="1" t="s">
        <v>174</v>
      </c>
      <c r="B34" s="3">
        <v>42</v>
      </c>
      <c r="C34" s="3">
        <v>21</v>
      </c>
      <c r="D34" s="3">
        <v>40</v>
      </c>
      <c r="E34" s="3">
        <f t="shared" ref="E34:E65" si="4">SUM(B34:D34)</f>
        <v>103</v>
      </c>
      <c r="F34" s="7">
        <f t="shared" ref="F34:F65" si="5">B34/E34</f>
        <v>0.40776699029126212</v>
      </c>
      <c r="G34" s="7">
        <f t="shared" ref="G34:G65" si="6">D34/E34</f>
        <v>0.38834951456310679</v>
      </c>
      <c r="H34" s="6">
        <f t="shared" ref="H34:H65" si="7">((3*B34)+(C34))/E34</f>
        <v>1.4271844660194175</v>
      </c>
      <c r="I34" s="1" t="s">
        <v>42</v>
      </c>
    </row>
    <row r="35" spans="1:10" x14ac:dyDescent="0.25">
      <c r="A35" s="1" t="s">
        <v>144</v>
      </c>
      <c r="B35" s="3">
        <v>54</v>
      </c>
      <c r="C35" s="3">
        <v>32</v>
      </c>
      <c r="D35" s="3">
        <v>50</v>
      </c>
      <c r="E35" s="3">
        <f t="shared" si="4"/>
        <v>136</v>
      </c>
      <c r="F35" s="7">
        <f t="shared" si="5"/>
        <v>0.39705882352941174</v>
      </c>
      <c r="G35" s="7">
        <f t="shared" si="6"/>
        <v>0.36764705882352944</v>
      </c>
      <c r="H35" s="6">
        <f t="shared" si="7"/>
        <v>1.4264705882352942</v>
      </c>
      <c r="I35" s="1" t="s">
        <v>51</v>
      </c>
    </row>
    <row r="36" spans="1:10" x14ac:dyDescent="0.25">
      <c r="A36" s="1" t="s">
        <v>138</v>
      </c>
      <c r="B36" s="3">
        <v>64</v>
      </c>
      <c r="C36" s="3">
        <v>42</v>
      </c>
      <c r="D36" s="3">
        <v>59</v>
      </c>
      <c r="E36" s="3">
        <f t="shared" si="4"/>
        <v>165</v>
      </c>
      <c r="F36" s="7">
        <f t="shared" si="5"/>
        <v>0.38787878787878788</v>
      </c>
      <c r="G36" s="7">
        <f t="shared" si="6"/>
        <v>0.3575757575757576</v>
      </c>
      <c r="H36" s="6">
        <f t="shared" si="7"/>
        <v>1.4181818181818182</v>
      </c>
      <c r="I36" s="1" t="s">
        <v>48</v>
      </c>
    </row>
    <row r="37" spans="1:10" x14ac:dyDescent="0.25">
      <c r="A37" s="1" t="s">
        <v>112</v>
      </c>
      <c r="B37" s="3">
        <v>64</v>
      </c>
      <c r="C37" s="3">
        <v>49</v>
      </c>
      <c r="D37" s="3">
        <v>57</v>
      </c>
      <c r="E37" s="3">
        <f t="shared" si="4"/>
        <v>170</v>
      </c>
      <c r="F37" s="7">
        <f t="shared" si="5"/>
        <v>0.37647058823529411</v>
      </c>
      <c r="G37" s="7">
        <f t="shared" si="6"/>
        <v>0.3352941176470588</v>
      </c>
      <c r="H37" s="6">
        <f t="shared" si="7"/>
        <v>1.4176470588235295</v>
      </c>
      <c r="I37" s="1" t="s">
        <v>113</v>
      </c>
    </row>
    <row r="38" spans="1:10" x14ac:dyDescent="0.25">
      <c r="A38" s="1" t="s">
        <v>47</v>
      </c>
      <c r="B38" s="3">
        <v>2</v>
      </c>
      <c r="C38" s="3">
        <v>1</v>
      </c>
      <c r="D38" s="3">
        <v>2</v>
      </c>
      <c r="E38" s="3">
        <f t="shared" si="4"/>
        <v>5</v>
      </c>
      <c r="F38" s="7">
        <f t="shared" si="5"/>
        <v>0.4</v>
      </c>
      <c r="G38" s="7">
        <f t="shared" si="6"/>
        <v>0.4</v>
      </c>
      <c r="H38" s="6">
        <f t="shared" si="7"/>
        <v>1.4</v>
      </c>
      <c r="I38" s="1" t="s">
        <v>48</v>
      </c>
      <c r="J38" s="3" t="s">
        <v>19</v>
      </c>
    </row>
    <row r="39" spans="1:10" x14ac:dyDescent="0.25">
      <c r="A39" s="1" t="s">
        <v>55</v>
      </c>
      <c r="B39" s="3">
        <v>2</v>
      </c>
      <c r="C39" s="3">
        <v>1</v>
      </c>
      <c r="D39" s="3">
        <v>2</v>
      </c>
      <c r="E39" s="3">
        <f t="shared" si="4"/>
        <v>5</v>
      </c>
      <c r="F39" s="7">
        <f t="shared" si="5"/>
        <v>0.4</v>
      </c>
      <c r="G39" s="7">
        <f t="shared" si="6"/>
        <v>0.4</v>
      </c>
      <c r="H39" s="6">
        <f t="shared" si="7"/>
        <v>1.4</v>
      </c>
      <c r="I39" s="1" t="s">
        <v>36</v>
      </c>
      <c r="J39" s="3" t="s">
        <v>19</v>
      </c>
    </row>
    <row r="40" spans="1:10" x14ac:dyDescent="0.25">
      <c r="A40" s="1" t="s">
        <v>91</v>
      </c>
      <c r="B40" s="3">
        <v>121</v>
      </c>
      <c r="C40" s="3">
        <v>78</v>
      </c>
      <c r="D40" s="3">
        <v>117</v>
      </c>
      <c r="E40" s="3">
        <f t="shared" si="4"/>
        <v>316</v>
      </c>
      <c r="F40" s="7">
        <f t="shared" si="5"/>
        <v>0.38291139240506328</v>
      </c>
      <c r="G40" s="7">
        <f t="shared" si="6"/>
        <v>0.370253164556962</v>
      </c>
      <c r="H40" s="6">
        <f t="shared" si="7"/>
        <v>1.3955696202531647</v>
      </c>
      <c r="I40" s="1" t="s">
        <v>92</v>
      </c>
    </row>
    <row r="41" spans="1:10" x14ac:dyDescent="0.25">
      <c r="A41" s="1" t="s">
        <v>105</v>
      </c>
      <c r="B41" s="3">
        <v>15</v>
      </c>
      <c r="C41" s="3">
        <v>8</v>
      </c>
      <c r="D41" s="3">
        <v>15</v>
      </c>
      <c r="E41" s="3">
        <f t="shared" si="4"/>
        <v>38</v>
      </c>
      <c r="F41" s="7">
        <f t="shared" si="5"/>
        <v>0.39473684210526316</v>
      </c>
      <c r="G41" s="7">
        <f t="shared" si="6"/>
        <v>0.39473684210526316</v>
      </c>
      <c r="H41" s="6">
        <f t="shared" si="7"/>
        <v>1.3947368421052631</v>
      </c>
      <c r="I41" s="1" t="s">
        <v>36</v>
      </c>
    </row>
    <row r="42" spans="1:10" x14ac:dyDescent="0.25">
      <c r="A42" s="1" t="s">
        <v>64</v>
      </c>
      <c r="B42" s="3">
        <v>82</v>
      </c>
      <c r="C42" s="3">
        <v>63</v>
      </c>
      <c r="D42" s="3">
        <v>77</v>
      </c>
      <c r="E42" s="3">
        <f t="shared" si="4"/>
        <v>222</v>
      </c>
      <c r="F42" s="7">
        <f t="shared" si="5"/>
        <v>0.36936936936936937</v>
      </c>
      <c r="G42" s="7">
        <f t="shared" si="6"/>
        <v>0.34684684684684686</v>
      </c>
      <c r="H42" s="6">
        <f t="shared" si="7"/>
        <v>1.3918918918918919</v>
      </c>
      <c r="I42" s="1" t="s">
        <v>59</v>
      </c>
    </row>
    <row r="43" spans="1:10" x14ac:dyDescent="0.25">
      <c r="A43" s="1" t="s">
        <v>153</v>
      </c>
      <c r="B43" s="3">
        <v>44</v>
      </c>
      <c r="C43" s="3">
        <v>29</v>
      </c>
      <c r="D43" s="3">
        <v>44</v>
      </c>
      <c r="E43" s="3">
        <f t="shared" si="4"/>
        <v>117</v>
      </c>
      <c r="F43" s="7">
        <f t="shared" si="5"/>
        <v>0.37606837606837606</v>
      </c>
      <c r="G43" s="7">
        <f t="shared" si="6"/>
        <v>0.37606837606837606</v>
      </c>
      <c r="H43" s="6">
        <f t="shared" si="7"/>
        <v>1.3760683760683761</v>
      </c>
      <c r="I43" s="1" t="s">
        <v>154</v>
      </c>
      <c r="J43" s="3" t="s">
        <v>70</v>
      </c>
    </row>
    <row r="44" spans="1:10" x14ac:dyDescent="0.25">
      <c r="A44" s="1" t="s">
        <v>108</v>
      </c>
      <c r="B44" s="3">
        <v>50</v>
      </c>
      <c r="C44" s="3">
        <v>26</v>
      </c>
      <c r="D44" s="3">
        <v>52</v>
      </c>
      <c r="E44" s="3">
        <f t="shared" si="4"/>
        <v>128</v>
      </c>
      <c r="F44" s="7">
        <f t="shared" si="5"/>
        <v>0.390625</v>
      </c>
      <c r="G44" s="7">
        <f t="shared" si="6"/>
        <v>0.40625</v>
      </c>
      <c r="H44" s="6">
        <f t="shared" si="7"/>
        <v>1.375</v>
      </c>
      <c r="I44" s="1" t="s">
        <v>40</v>
      </c>
    </row>
    <row r="45" spans="1:10" x14ac:dyDescent="0.25">
      <c r="A45" s="1" t="s">
        <v>172</v>
      </c>
      <c r="B45" s="3">
        <v>6</v>
      </c>
      <c r="C45" s="3">
        <v>4</v>
      </c>
      <c r="D45" s="3">
        <v>6</v>
      </c>
      <c r="E45" s="3">
        <f t="shared" si="4"/>
        <v>16</v>
      </c>
      <c r="F45" s="7">
        <f t="shared" si="5"/>
        <v>0.375</v>
      </c>
      <c r="G45" s="7">
        <f t="shared" si="6"/>
        <v>0.375</v>
      </c>
      <c r="H45" s="6">
        <f t="shared" si="7"/>
        <v>1.375</v>
      </c>
      <c r="I45" s="1" t="s">
        <v>15</v>
      </c>
      <c r="J45" s="3" t="s">
        <v>19</v>
      </c>
    </row>
    <row r="46" spans="1:10" x14ac:dyDescent="0.25">
      <c r="A46" s="1" t="s">
        <v>111</v>
      </c>
      <c r="B46" s="3">
        <v>109</v>
      </c>
      <c r="C46" s="3">
        <v>86</v>
      </c>
      <c r="D46" s="3">
        <v>106</v>
      </c>
      <c r="E46" s="3">
        <f t="shared" si="4"/>
        <v>301</v>
      </c>
      <c r="F46" s="7">
        <f t="shared" si="5"/>
        <v>0.36212624584717606</v>
      </c>
      <c r="G46" s="7">
        <f t="shared" si="6"/>
        <v>0.35215946843853818</v>
      </c>
      <c r="H46" s="6">
        <f t="shared" si="7"/>
        <v>1.3720930232558139</v>
      </c>
      <c r="I46" s="1" t="s">
        <v>63</v>
      </c>
      <c r="J46" s="3" t="s">
        <v>70</v>
      </c>
    </row>
    <row r="47" spans="1:10" x14ac:dyDescent="0.25">
      <c r="A47" s="1" t="s">
        <v>33</v>
      </c>
      <c r="B47" s="3">
        <v>38</v>
      </c>
      <c r="C47" s="3">
        <v>30</v>
      </c>
      <c r="D47" s="3">
        <v>37</v>
      </c>
      <c r="E47" s="3">
        <f t="shared" si="4"/>
        <v>105</v>
      </c>
      <c r="F47" s="7">
        <f t="shared" si="5"/>
        <v>0.3619047619047619</v>
      </c>
      <c r="G47" s="7">
        <f t="shared" si="6"/>
        <v>0.35238095238095241</v>
      </c>
      <c r="H47" s="6">
        <f t="shared" si="7"/>
        <v>1.3714285714285714</v>
      </c>
      <c r="I47" s="1" t="s">
        <v>34</v>
      </c>
    </row>
    <row r="48" spans="1:10" x14ac:dyDescent="0.25">
      <c r="A48" s="1" t="s">
        <v>21</v>
      </c>
      <c r="B48" s="3">
        <v>29</v>
      </c>
      <c r="C48" s="3">
        <v>20</v>
      </c>
      <c r="D48" s="3">
        <v>30</v>
      </c>
      <c r="E48" s="3">
        <f t="shared" si="4"/>
        <v>79</v>
      </c>
      <c r="F48" s="7">
        <f t="shared" si="5"/>
        <v>0.36708860759493672</v>
      </c>
      <c r="G48" s="7">
        <f t="shared" si="6"/>
        <v>0.379746835443038</v>
      </c>
      <c r="H48" s="6">
        <f t="shared" si="7"/>
        <v>1.3544303797468353</v>
      </c>
      <c r="I48" s="1" t="s">
        <v>22</v>
      </c>
    </row>
    <row r="49" spans="1:10" x14ac:dyDescent="0.25">
      <c r="A49" s="1" t="s">
        <v>65</v>
      </c>
      <c r="B49" s="3">
        <v>14</v>
      </c>
      <c r="C49" s="3">
        <v>4</v>
      </c>
      <c r="D49" s="3">
        <v>16</v>
      </c>
      <c r="E49" s="3">
        <f t="shared" si="4"/>
        <v>34</v>
      </c>
      <c r="F49" s="7">
        <f t="shared" si="5"/>
        <v>0.41176470588235292</v>
      </c>
      <c r="G49" s="7">
        <f t="shared" si="6"/>
        <v>0.47058823529411764</v>
      </c>
      <c r="H49" s="6">
        <f t="shared" si="7"/>
        <v>1.3529411764705883</v>
      </c>
      <c r="I49" s="1" t="s">
        <v>22</v>
      </c>
    </row>
    <row r="50" spans="1:10" x14ac:dyDescent="0.25">
      <c r="A50" s="1" t="s">
        <v>71</v>
      </c>
      <c r="B50" s="3">
        <v>69</v>
      </c>
      <c r="C50" s="3">
        <v>56</v>
      </c>
      <c r="D50" s="3">
        <v>70</v>
      </c>
      <c r="E50" s="3">
        <f t="shared" si="4"/>
        <v>195</v>
      </c>
      <c r="F50" s="7">
        <f t="shared" si="5"/>
        <v>0.35384615384615387</v>
      </c>
      <c r="G50" s="7">
        <f t="shared" si="6"/>
        <v>0.35897435897435898</v>
      </c>
      <c r="H50" s="6">
        <f t="shared" si="7"/>
        <v>1.3487179487179488</v>
      </c>
      <c r="I50" s="1" t="s">
        <v>72</v>
      </c>
    </row>
    <row r="51" spans="1:10" x14ac:dyDescent="0.25">
      <c r="A51" s="1" t="s">
        <v>73</v>
      </c>
      <c r="B51" s="3">
        <v>75</v>
      </c>
      <c r="C51" s="3">
        <v>43</v>
      </c>
      <c r="D51" s="3">
        <v>81</v>
      </c>
      <c r="E51" s="3">
        <f t="shared" si="4"/>
        <v>199</v>
      </c>
      <c r="F51" s="7">
        <f t="shared" si="5"/>
        <v>0.37688442211055279</v>
      </c>
      <c r="G51" s="7">
        <f t="shared" si="6"/>
        <v>0.40703517587939697</v>
      </c>
      <c r="H51" s="6">
        <f t="shared" si="7"/>
        <v>1.3467336683417086</v>
      </c>
      <c r="I51" s="1" t="s">
        <v>63</v>
      </c>
    </row>
    <row r="52" spans="1:10" x14ac:dyDescent="0.25">
      <c r="A52" s="1" t="s">
        <v>137</v>
      </c>
      <c r="B52" s="3">
        <v>24</v>
      </c>
      <c r="C52" s="3">
        <v>19</v>
      </c>
      <c r="D52" s="3">
        <v>25</v>
      </c>
      <c r="E52" s="3">
        <f t="shared" si="4"/>
        <v>68</v>
      </c>
      <c r="F52" s="7">
        <f t="shared" si="5"/>
        <v>0.35294117647058826</v>
      </c>
      <c r="G52" s="7">
        <f t="shared" si="6"/>
        <v>0.36764705882352944</v>
      </c>
      <c r="H52" s="6">
        <f t="shared" si="7"/>
        <v>1.338235294117647</v>
      </c>
      <c r="I52" s="1" t="s">
        <v>48</v>
      </c>
    </row>
    <row r="53" spans="1:10" x14ac:dyDescent="0.25">
      <c r="A53" s="1" t="s">
        <v>175</v>
      </c>
      <c r="B53" s="3">
        <v>129</v>
      </c>
      <c r="C53" s="3">
        <v>109</v>
      </c>
      <c r="D53" s="3">
        <v>133</v>
      </c>
      <c r="E53" s="3">
        <f t="shared" si="4"/>
        <v>371</v>
      </c>
      <c r="F53" s="7">
        <f t="shared" si="5"/>
        <v>0.34770889487870621</v>
      </c>
      <c r="G53" s="7">
        <f t="shared" si="6"/>
        <v>0.35849056603773582</v>
      </c>
      <c r="H53" s="6">
        <f t="shared" si="7"/>
        <v>1.3369272237196765</v>
      </c>
      <c r="I53" s="1" t="s">
        <v>176</v>
      </c>
    </row>
    <row r="54" spans="1:10" x14ac:dyDescent="0.25">
      <c r="A54" s="1" t="s">
        <v>87</v>
      </c>
      <c r="B54" s="3">
        <v>53</v>
      </c>
      <c r="C54" s="3">
        <v>37</v>
      </c>
      <c r="D54" s="3">
        <v>58</v>
      </c>
      <c r="E54" s="3">
        <f t="shared" si="4"/>
        <v>148</v>
      </c>
      <c r="F54" s="7">
        <f t="shared" si="5"/>
        <v>0.35810810810810811</v>
      </c>
      <c r="G54" s="7">
        <f t="shared" si="6"/>
        <v>0.39189189189189189</v>
      </c>
      <c r="H54" s="6">
        <f t="shared" si="7"/>
        <v>1.3243243243243243</v>
      </c>
      <c r="I54" s="1" t="s">
        <v>88</v>
      </c>
    </row>
    <row r="55" spans="1:10" x14ac:dyDescent="0.25">
      <c r="A55" s="1" t="s">
        <v>80</v>
      </c>
      <c r="B55" s="3">
        <v>47</v>
      </c>
      <c r="C55" s="3">
        <v>51</v>
      </c>
      <c r="D55" s="3">
        <v>47</v>
      </c>
      <c r="E55" s="3">
        <f t="shared" si="4"/>
        <v>145</v>
      </c>
      <c r="F55" s="7">
        <f t="shared" si="5"/>
        <v>0.32413793103448274</v>
      </c>
      <c r="G55" s="7">
        <f t="shared" si="6"/>
        <v>0.32413793103448274</v>
      </c>
      <c r="H55" s="6">
        <f t="shared" si="7"/>
        <v>1.3241379310344827</v>
      </c>
      <c r="I55" s="1" t="s">
        <v>36</v>
      </c>
    </row>
    <row r="56" spans="1:10" x14ac:dyDescent="0.25">
      <c r="A56" s="1" t="s">
        <v>139</v>
      </c>
      <c r="B56" s="3">
        <v>68</v>
      </c>
      <c r="C56" s="3">
        <v>45</v>
      </c>
      <c r="D56" s="3">
        <v>76</v>
      </c>
      <c r="E56" s="3">
        <f t="shared" si="4"/>
        <v>189</v>
      </c>
      <c r="F56" s="7">
        <f t="shared" si="5"/>
        <v>0.35978835978835977</v>
      </c>
      <c r="G56" s="7">
        <f t="shared" si="6"/>
        <v>0.40211640211640209</v>
      </c>
      <c r="H56" s="6">
        <f t="shared" si="7"/>
        <v>1.3174603174603174</v>
      </c>
      <c r="I56" s="1" t="s">
        <v>140</v>
      </c>
    </row>
    <row r="57" spans="1:10" x14ac:dyDescent="0.25">
      <c r="A57" s="1" t="s">
        <v>110</v>
      </c>
      <c r="B57" s="3">
        <v>36</v>
      </c>
      <c r="C57" s="3">
        <v>23</v>
      </c>
      <c r="D57" s="3">
        <v>41</v>
      </c>
      <c r="E57" s="3">
        <f t="shared" si="4"/>
        <v>100</v>
      </c>
      <c r="F57" s="7">
        <f t="shared" si="5"/>
        <v>0.36</v>
      </c>
      <c r="G57" s="7">
        <f t="shared" si="6"/>
        <v>0.41</v>
      </c>
      <c r="H57" s="6">
        <f t="shared" si="7"/>
        <v>1.31</v>
      </c>
      <c r="I57" s="1" t="s">
        <v>59</v>
      </c>
    </row>
    <row r="58" spans="1:10" x14ac:dyDescent="0.25">
      <c r="A58" s="1" t="s">
        <v>44</v>
      </c>
      <c r="B58" s="3">
        <v>8</v>
      </c>
      <c r="C58" s="3">
        <v>7</v>
      </c>
      <c r="D58" s="3">
        <v>9</v>
      </c>
      <c r="E58" s="3">
        <f t="shared" si="4"/>
        <v>24</v>
      </c>
      <c r="F58" s="7">
        <f t="shared" si="5"/>
        <v>0.33333333333333331</v>
      </c>
      <c r="G58" s="7">
        <f t="shared" si="6"/>
        <v>0.375</v>
      </c>
      <c r="H58" s="6">
        <f t="shared" si="7"/>
        <v>1.2916666666666667</v>
      </c>
      <c r="I58" s="1" t="s">
        <v>32</v>
      </c>
      <c r="J58" s="3" t="s">
        <v>19</v>
      </c>
    </row>
    <row r="59" spans="1:10" x14ac:dyDescent="0.25">
      <c r="A59" s="1" t="s">
        <v>45</v>
      </c>
      <c r="B59" s="3">
        <v>54</v>
      </c>
      <c r="C59" s="3">
        <v>36</v>
      </c>
      <c r="D59" s="3">
        <v>64</v>
      </c>
      <c r="E59" s="3">
        <f t="shared" si="4"/>
        <v>154</v>
      </c>
      <c r="F59" s="7">
        <f t="shared" si="5"/>
        <v>0.35064935064935066</v>
      </c>
      <c r="G59" s="7">
        <f t="shared" si="6"/>
        <v>0.41558441558441561</v>
      </c>
      <c r="H59" s="6">
        <f t="shared" si="7"/>
        <v>1.2857142857142858</v>
      </c>
      <c r="I59" s="1" t="s">
        <v>46</v>
      </c>
    </row>
    <row r="60" spans="1:10" x14ac:dyDescent="0.25">
      <c r="A60" s="1" t="s">
        <v>119</v>
      </c>
      <c r="B60" s="3">
        <v>26</v>
      </c>
      <c r="C60" s="3">
        <v>23</v>
      </c>
      <c r="D60" s="3">
        <v>30</v>
      </c>
      <c r="E60" s="3">
        <f t="shared" si="4"/>
        <v>79</v>
      </c>
      <c r="F60" s="7">
        <f t="shared" si="5"/>
        <v>0.32911392405063289</v>
      </c>
      <c r="G60" s="7">
        <f t="shared" si="6"/>
        <v>0.379746835443038</v>
      </c>
      <c r="H60" s="6">
        <f t="shared" si="7"/>
        <v>1.2784810126582278</v>
      </c>
      <c r="I60" s="1" t="s">
        <v>120</v>
      </c>
    </row>
    <row r="61" spans="1:10" x14ac:dyDescent="0.25">
      <c r="A61" s="1" t="s">
        <v>29</v>
      </c>
      <c r="B61" s="3">
        <v>15</v>
      </c>
      <c r="C61" s="3">
        <v>15</v>
      </c>
      <c r="D61" s="3">
        <v>17</v>
      </c>
      <c r="E61" s="3">
        <f t="shared" si="4"/>
        <v>47</v>
      </c>
      <c r="F61" s="7">
        <f t="shared" si="5"/>
        <v>0.31914893617021278</v>
      </c>
      <c r="G61" s="7">
        <f t="shared" si="6"/>
        <v>0.36170212765957449</v>
      </c>
      <c r="H61" s="6">
        <f t="shared" si="7"/>
        <v>1.2765957446808511</v>
      </c>
      <c r="I61" s="1" t="s">
        <v>30</v>
      </c>
    </row>
    <row r="62" spans="1:10" x14ac:dyDescent="0.25">
      <c r="A62" s="1" t="s">
        <v>115</v>
      </c>
      <c r="B62" s="3">
        <v>98</v>
      </c>
      <c r="C62" s="3">
        <v>68</v>
      </c>
      <c r="D62" s="3">
        <v>118</v>
      </c>
      <c r="E62" s="3">
        <f t="shared" si="4"/>
        <v>284</v>
      </c>
      <c r="F62" s="7">
        <f t="shared" si="5"/>
        <v>0.34507042253521125</v>
      </c>
      <c r="G62" s="7">
        <f t="shared" si="6"/>
        <v>0.41549295774647887</v>
      </c>
      <c r="H62" s="6">
        <f t="shared" si="7"/>
        <v>1.2746478873239437</v>
      </c>
      <c r="I62" s="1" t="s">
        <v>116</v>
      </c>
    </row>
    <row r="63" spans="1:10" x14ac:dyDescent="0.25">
      <c r="A63" s="1" t="s">
        <v>168</v>
      </c>
      <c r="B63" s="3">
        <v>17</v>
      </c>
      <c r="C63" s="3">
        <v>14</v>
      </c>
      <c r="D63" s="3">
        <v>20</v>
      </c>
      <c r="E63" s="3">
        <f t="shared" si="4"/>
        <v>51</v>
      </c>
      <c r="F63" s="7">
        <f t="shared" si="5"/>
        <v>0.33333333333333331</v>
      </c>
      <c r="G63" s="7">
        <f t="shared" si="6"/>
        <v>0.39215686274509803</v>
      </c>
      <c r="H63" s="6">
        <f t="shared" si="7"/>
        <v>1.2745098039215685</v>
      </c>
      <c r="I63" s="1" t="s">
        <v>30</v>
      </c>
    </row>
    <row r="64" spans="1:10" x14ac:dyDescent="0.25">
      <c r="A64" s="1" t="s">
        <v>89</v>
      </c>
      <c r="B64" s="3">
        <v>17</v>
      </c>
      <c r="C64" s="3">
        <v>7</v>
      </c>
      <c r="D64" s="3">
        <v>23</v>
      </c>
      <c r="E64" s="3">
        <f t="shared" si="4"/>
        <v>47</v>
      </c>
      <c r="F64" s="7">
        <f t="shared" si="5"/>
        <v>0.36170212765957449</v>
      </c>
      <c r="G64" s="7">
        <f t="shared" si="6"/>
        <v>0.48936170212765956</v>
      </c>
      <c r="H64" s="6">
        <f t="shared" si="7"/>
        <v>1.2340425531914894</v>
      </c>
      <c r="I64" s="1" t="s">
        <v>90</v>
      </c>
    </row>
    <row r="65" spans="1:10" x14ac:dyDescent="0.25">
      <c r="A65" s="1" t="s">
        <v>23</v>
      </c>
      <c r="B65" s="3">
        <v>9</v>
      </c>
      <c r="C65" s="3">
        <v>6</v>
      </c>
      <c r="D65" s="3">
        <v>12</v>
      </c>
      <c r="E65" s="3">
        <f t="shared" si="4"/>
        <v>27</v>
      </c>
      <c r="F65" s="7">
        <f t="shared" si="5"/>
        <v>0.33333333333333331</v>
      </c>
      <c r="G65" s="7">
        <f t="shared" si="6"/>
        <v>0.44444444444444442</v>
      </c>
      <c r="H65" s="6">
        <f t="shared" si="7"/>
        <v>1.2222222222222223</v>
      </c>
      <c r="I65" s="1" t="s">
        <v>24</v>
      </c>
      <c r="J65" s="3" t="s">
        <v>19</v>
      </c>
    </row>
    <row r="66" spans="1:10" x14ac:dyDescent="0.25">
      <c r="A66" s="1" t="s">
        <v>68</v>
      </c>
      <c r="B66" s="3">
        <v>23</v>
      </c>
      <c r="C66" s="3">
        <v>20</v>
      </c>
      <c r="D66" s="3">
        <v>30</v>
      </c>
      <c r="E66" s="3">
        <f t="shared" ref="E66:E97" si="8">SUM(B66:D66)</f>
        <v>73</v>
      </c>
      <c r="F66" s="7">
        <f t="shared" ref="F66:F97" si="9">B66/E66</f>
        <v>0.31506849315068491</v>
      </c>
      <c r="G66" s="7">
        <f t="shared" ref="G66:G97" si="10">D66/E66</f>
        <v>0.41095890410958902</v>
      </c>
      <c r="H66" s="6">
        <f t="shared" ref="H66:H97" si="11">((3*B66)+(C66))/E66</f>
        <v>1.2191780821917808</v>
      </c>
      <c r="I66" s="1" t="s">
        <v>46</v>
      </c>
    </row>
    <row r="67" spans="1:10" x14ac:dyDescent="0.25">
      <c r="A67" s="1" t="s">
        <v>66</v>
      </c>
      <c r="B67" s="3">
        <v>6</v>
      </c>
      <c r="C67" s="3">
        <v>5</v>
      </c>
      <c r="D67" s="3">
        <v>8</v>
      </c>
      <c r="E67" s="3">
        <f t="shared" si="8"/>
        <v>19</v>
      </c>
      <c r="F67" s="7">
        <f t="shared" si="9"/>
        <v>0.31578947368421051</v>
      </c>
      <c r="G67" s="7">
        <f t="shared" si="10"/>
        <v>0.42105263157894735</v>
      </c>
      <c r="H67" s="6">
        <f t="shared" si="11"/>
        <v>1.2105263157894737</v>
      </c>
      <c r="I67" s="1" t="s">
        <v>67</v>
      </c>
    </row>
    <row r="68" spans="1:10" x14ac:dyDescent="0.25">
      <c r="A68" s="1" t="s">
        <v>62</v>
      </c>
      <c r="B68" s="3">
        <v>10</v>
      </c>
      <c r="C68" s="3">
        <v>11</v>
      </c>
      <c r="D68" s="3">
        <v>13</v>
      </c>
      <c r="E68" s="3">
        <f t="shared" si="8"/>
        <v>34</v>
      </c>
      <c r="F68" s="7">
        <f t="shared" si="9"/>
        <v>0.29411764705882354</v>
      </c>
      <c r="G68" s="7">
        <f t="shared" si="10"/>
        <v>0.38235294117647056</v>
      </c>
      <c r="H68" s="6">
        <f t="shared" si="11"/>
        <v>1.2058823529411764</v>
      </c>
      <c r="I68" s="1" t="s">
        <v>63</v>
      </c>
    </row>
    <row r="69" spans="1:10" x14ac:dyDescent="0.25">
      <c r="A69" s="1" t="s">
        <v>101</v>
      </c>
      <c r="B69" s="3">
        <v>38</v>
      </c>
      <c r="C69" s="3">
        <v>35</v>
      </c>
      <c r="D69" s="3">
        <v>51</v>
      </c>
      <c r="E69" s="3">
        <f t="shared" si="8"/>
        <v>124</v>
      </c>
      <c r="F69" s="7">
        <f t="shared" si="9"/>
        <v>0.30645161290322581</v>
      </c>
      <c r="G69" s="7">
        <f t="shared" si="10"/>
        <v>0.41129032258064518</v>
      </c>
      <c r="H69" s="6">
        <f t="shared" si="11"/>
        <v>1.2016129032258065</v>
      </c>
      <c r="I69" s="1" t="s">
        <v>40</v>
      </c>
    </row>
    <row r="70" spans="1:10" x14ac:dyDescent="0.25">
      <c r="A70" s="1" t="s">
        <v>142</v>
      </c>
      <c r="B70" s="3">
        <v>17</v>
      </c>
      <c r="C70" s="3">
        <v>10</v>
      </c>
      <c r="D70" s="3">
        <v>24</v>
      </c>
      <c r="E70" s="3">
        <f t="shared" si="8"/>
        <v>51</v>
      </c>
      <c r="F70" s="7">
        <f t="shared" si="9"/>
        <v>0.33333333333333331</v>
      </c>
      <c r="G70" s="7">
        <f t="shared" si="10"/>
        <v>0.47058823529411764</v>
      </c>
      <c r="H70" s="6">
        <f t="shared" si="11"/>
        <v>1.196078431372549</v>
      </c>
      <c r="I70" s="1" t="s">
        <v>67</v>
      </c>
    </row>
    <row r="71" spans="1:10" x14ac:dyDescent="0.25">
      <c r="A71" s="1" t="s">
        <v>155</v>
      </c>
      <c r="B71" s="3">
        <v>16</v>
      </c>
      <c r="C71" s="3">
        <v>13</v>
      </c>
      <c r="D71" s="3">
        <v>22</v>
      </c>
      <c r="E71" s="3">
        <f t="shared" si="8"/>
        <v>51</v>
      </c>
      <c r="F71" s="7">
        <f t="shared" si="9"/>
        <v>0.31372549019607843</v>
      </c>
      <c r="G71" s="7">
        <f t="shared" si="10"/>
        <v>0.43137254901960786</v>
      </c>
      <c r="H71" s="6">
        <f t="shared" si="11"/>
        <v>1.196078431372549</v>
      </c>
      <c r="I71" s="1" t="s">
        <v>130</v>
      </c>
    </row>
    <row r="72" spans="1:10" x14ac:dyDescent="0.25">
      <c r="A72" s="1" t="s">
        <v>31</v>
      </c>
      <c r="B72" s="3">
        <v>11</v>
      </c>
      <c r="C72" s="3">
        <v>10</v>
      </c>
      <c r="D72" s="3">
        <v>15</v>
      </c>
      <c r="E72" s="3">
        <f t="shared" si="8"/>
        <v>36</v>
      </c>
      <c r="F72" s="7">
        <f t="shared" si="9"/>
        <v>0.30555555555555558</v>
      </c>
      <c r="G72" s="7">
        <f t="shared" si="10"/>
        <v>0.41666666666666669</v>
      </c>
      <c r="H72" s="6">
        <f t="shared" si="11"/>
        <v>1.1944444444444444</v>
      </c>
      <c r="I72" s="1" t="s">
        <v>32</v>
      </c>
    </row>
    <row r="73" spans="1:10" x14ac:dyDescent="0.25">
      <c r="A73" s="1" t="s">
        <v>27</v>
      </c>
      <c r="B73" s="3">
        <v>32</v>
      </c>
      <c r="C73" s="3">
        <v>25</v>
      </c>
      <c r="D73" s="3">
        <v>45</v>
      </c>
      <c r="E73" s="3">
        <f t="shared" si="8"/>
        <v>102</v>
      </c>
      <c r="F73" s="7">
        <f t="shared" si="9"/>
        <v>0.31372549019607843</v>
      </c>
      <c r="G73" s="7">
        <f t="shared" si="10"/>
        <v>0.44117647058823528</v>
      </c>
      <c r="H73" s="6">
        <f t="shared" si="11"/>
        <v>1.1862745098039216</v>
      </c>
      <c r="I73" s="1" t="s">
        <v>28</v>
      </c>
    </row>
    <row r="74" spans="1:10" x14ac:dyDescent="0.25">
      <c r="A74" s="1" t="s">
        <v>37</v>
      </c>
      <c r="B74" s="3">
        <v>32</v>
      </c>
      <c r="C74" s="3">
        <v>25</v>
      </c>
      <c r="D74" s="3">
        <v>45</v>
      </c>
      <c r="E74" s="3">
        <f t="shared" si="8"/>
        <v>102</v>
      </c>
      <c r="F74" s="7">
        <f t="shared" si="9"/>
        <v>0.31372549019607843</v>
      </c>
      <c r="G74" s="7">
        <f t="shared" si="10"/>
        <v>0.44117647058823528</v>
      </c>
      <c r="H74" s="6">
        <f t="shared" si="11"/>
        <v>1.1862745098039216</v>
      </c>
      <c r="I74" s="1" t="s">
        <v>38</v>
      </c>
    </row>
    <row r="75" spans="1:10" x14ac:dyDescent="0.25">
      <c r="A75" s="1" t="s">
        <v>117</v>
      </c>
      <c r="B75" s="3">
        <v>36</v>
      </c>
      <c r="C75" s="3">
        <v>29</v>
      </c>
      <c r="D75" s="3">
        <v>51</v>
      </c>
      <c r="E75" s="3">
        <f t="shared" si="8"/>
        <v>116</v>
      </c>
      <c r="F75" s="7">
        <f t="shared" si="9"/>
        <v>0.31034482758620691</v>
      </c>
      <c r="G75" s="7">
        <f t="shared" si="10"/>
        <v>0.43965517241379309</v>
      </c>
      <c r="H75" s="6">
        <f t="shared" si="11"/>
        <v>1.1810344827586208</v>
      </c>
      <c r="I75" s="1" t="s">
        <v>118</v>
      </c>
    </row>
    <row r="76" spans="1:10" x14ac:dyDescent="0.25">
      <c r="A76" s="1" t="s">
        <v>49</v>
      </c>
      <c r="B76" s="3">
        <v>2</v>
      </c>
      <c r="C76" s="3">
        <v>1</v>
      </c>
      <c r="D76" s="3">
        <v>3</v>
      </c>
      <c r="E76" s="3">
        <f t="shared" si="8"/>
        <v>6</v>
      </c>
      <c r="F76" s="7">
        <f t="shared" si="9"/>
        <v>0.33333333333333331</v>
      </c>
      <c r="G76" s="7">
        <f t="shared" si="10"/>
        <v>0.5</v>
      </c>
      <c r="H76" s="6">
        <f t="shared" si="11"/>
        <v>1.1666666666666667</v>
      </c>
      <c r="I76" s="1" t="s">
        <v>32</v>
      </c>
      <c r="J76" s="3" t="s">
        <v>19</v>
      </c>
    </row>
    <row r="77" spans="1:10" x14ac:dyDescent="0.25">
      <c r="A77" s="1" t="s">
        <v>126</v>
      </c>
      <c r="B77" s="3">
        <v>31</v>
      </c>
      <c r="C77" s="3">
        <v>25</v>
      </c>
      <c r="D77" s="3">
        <v>46</v>
      </c>
      <c r="E77" s="3">
        <f t="shared" si="8"/>
        <v>102</v>
      </c>
      <c r="F77" s="7">
        <f t="shared" si="9"/>
        <v>0.30392156862745096</v>
      </c>
      <c r="G77" s="7">
        <f t="shared" si="10"/>
        <v>0.45098039215686275</v>
      </c>
      <c r="H77" s="6">
        <f t="shared" si="11"/>
        <v>1.1568627450980393</v>
      </c>
      <c r="I77" s="1" t="s">
        <v>51</v>
      </c>
    </row>
    <row r="78" spans="1:10" x14ac:dyDescent="0.25">
      <c r="A78" s="1" t="s">
        <v>125</v>
      </c>
      <c r="B78" s="3">
        <v>11</v>
      </c>
      <c r="C78" s="3">
        <v>4</v>
      </c>
      <c r="D78" s="3">
        <v>17</v>
      </c>
      <c r="E78" s="3">
        <f t="shared" si="8"/>
        <v>32</v>
      </c>
      <c r="F78" s="7">
        <f t="shared" si="9"/>
        <v>0.34375</v>
      </c>
      <c r="G78" s="7">
        <f t="shared" si="10"/>
        <v>0.53125</v>
      </c>
      <c r="H78" s="6">
        <f t="shared" si="11"/>
        <v>1.15625</v>
      </c>
      <c r="I78" s="1" t="s">
        <v>15</v>
      </c>
    </row>
    <row r="79" spans="1:10" x14ac:dyDescent="0.25">
      <c r="A79" s="1" t="s">
        <v>74</v>
      </c>
      <c r="B79" s="3">
        <v>37</v>
      </c>
      <c r="C79" s="3">
        <v>25</v>
      </c>
      <c r="D79" s="3">
        <v>56</v>
      </c>
      <c r="E79" s="3">
        <f t="shared" si="8"/>
        <v>118</v>
      </c>
      <c r="F79" s="7">
        <f t="shared" si="9"/>
        <v>0.3135593220338983</v>
      </c>
      <c r="G79" s="7">
        <f t="shared" si="10"/>
        <v>0.47457627118644069</v>
      </c>
      <c r="H79" s="6">
        <f t="shared" si="11"/>
        <v>1.152542372881356</v>
      </c>
      <c r="I79" s="1" t="s">
        <v>75</v>
      </c>
    </row>
    <row r="80" spans="1:10" x14ac:dyDescent="0.25">
      <c r="A80" s="1" t="s">
        <v>43</v>
      </c>
      <c r="B80" s="3">
        <v>14</v>
      </c>
      <c r="C80" s="3">
        <v>11</v>
      </c>
      <c r="D80" s="3">
        <v>21</v>
      </c>
      <c r="E80" s="3">
        <f t="shared" si="8"/>
        <v>46</v>
      </c>
      <c r="F80" s="7">
        <f t="shared" si="9"/>
        <v>0.30434782608695654</v>
      </c>
      <c r="G80" s="7">
        <f t="shared" si="10"/>
        <v>0.45652173913043476</v>
      </c>
      <c r="H80" s="6">
        <f t="shared" si="11"/>
        <v>1.1521739130434783</v>
      </c>
      <c r="I80" s="1" t="s">
        <v>18</v>
      </c>
    </row>
    <row r="81" spans="1:10" x14ac:dyDescent="0.25">
      <c r="A81" s="1" t="s">
        <v>132</v>
      </c>
      <c r="B81" s="3">
        <v>21</v>
      </c>
      <c r="C81" s="3">
        <v>23</v>
      </c>
      <c r="D81" s="3">
        <v>32</v>
      </c>
      <c r="E81" s="3">
        <f t="shared" si="8"/>
        <v>76</v>
      </c>
      <c r="F81" s="7">
        <f t="shared" si="9"/>
        <v>0.27631578947368424</v>
      </c>
      <c r="G81" s="7">
        <f t="shared" si="10"/>
        <v>0.42105263157894735</v>
      </c>
      <c r="H81" s="6">
        <f t="shared" si="11"/>
        <v>1.131578947368421</v>
      </c>
      <c r="I81" s="1" t="s">
        <v>30</v>
      </c>
    </row>
    <row r="82" spans="1:10" x14ac:dyDescent="0.25">
      <c r="A82" s="1" t="s">
        <v>81</v>
      </c>
      <c r="B82" s="3">
        <v>21</v>
      </c>
      <c r="C82" s="3">
        <v>23</v>
      </c>
      <c r="D82" s="3">
        <v>34</v>
      </c>
      <c r="E82" s="3">
        <f t="shared" si="8"/>
        <v>78</v>
      </c>
      <c r="F82" s="7">
        <f t="shared" si="9"/>
        <v>0.26923076923076922</v>
      </c>
      <c r="G82" s="7">
        <f t="shared" si="10"/>
        <v>0.4358974358974359</v>
      </c>
      <c r="H82" s="6">
        <f t="shared" si="11"/>
        <v>1.1025641025641026</v>
      </c>
      <c r="I82" s="1" t="s">
        <v>36</v>
      </c>
    </row>
    <row r="83" spans="1:10" x14ac:dyDescent="0.25">
      <c r="A83" s="1" t="s">
        <v>50</v>
      </c>
      <c r="B83" s="3">
        <v>10</v>
      </c>
      <c r="C83" s="3">
        <v>15</v>
      </c>
      <c r="D83" s="3">
        <v>16</v>
      </c>
      <c r="E83" s="3">
        <f t="shared" si="8"/>
        <v>41</v>
      </c>
      <c r="F83" s="7">
        <f t="shared" si="9"/>
        <v>0.24390243902439024</v>
      </c>
      <c r="G83" s="7">
        <f t="shared" si="10"/>
        <v>0.3902439024390244</v>
      </c>
      <c r="H83" s="6">
        <f t="shared" si="11"/>
        <v>1.0975609756097562</v>
      </c>
      <c r="I83" s="1" t="s">
        <v>51</v>
      </c>
    </row>
    <row r="84" spans="1:10" x14ac:dyDescent="0.25">
      <c r="A84" s="1" t="s">
        <v>157</v>
      </c>
      <c r="B84" s="3">
        <v>9</v>
      </c>
      <c r="C84" s="3">
        <v>8</v>
      </c>
      <c r="D84" s="3">
        <v>15</v>
      </c>
      <c r="E84" s="3">
        <f t="shared" si="8"/>
        <v>32</v>
      </c>
      <c r="F84" s="7">
        <f t="shared" si="9"/>
        <v>0.28125</v>
      </c>
      <c r="G84" s="7">
        <f t="shared" si="10"/>
        <v>0.46875</v>
      </c>
      <c r="H84" s="6">
        <f t="shared" si="11"/>
        <v>1.09375</v>
      </c>
      <c r="I84" s="1" t="s">
        <v>63</v>
      </c>
    </row>
    <row r="85" spans="1:10" x14ac:dyDescent="0.25">
      <c r="A85" s="1" t="s">
        <v>121</v>
      </c>
      <c r="B85" s="3">
        <v>18</v>
      </c>
      <c r="C85" s="3">
        <v>19</v>
      </c>
      <c r="D85" s="3">
        <v>30</v>
      </c>
      <c r="E85" s="3">
        <f t="shared" si="8"/>
        <v>67</v>
      </c>
      <c r="F85" s="7">
        <f t="shared" si="9"/>
        <v>0.26865671641791045</v>
      </c>
      <c r="G85" s="7">
        <f t="shared" si="10"/>
        <v>0.44776119402985076</v>
      </c>
      <c r="H85" s="6">
        <f t="shared" si="11"/>
        <v>1.0895522388059702</v>
      </c>
      <c r="I85" s="1" t="s">
        <v>122</v>
      </c>
    </row>
    <row r="86" spans="1:10" x14ac:dyDescent="0.25">
      <c r="A86" s="1" t="s">
        <v>179</v>
      </c>
      <c r="B86" s="3">
        <v>9</v>
      </c>
      <c r="C86" s="3">
        <v>12</v>
      </c>
      <c r="D86" s="3">
        <v>15</v>
      </c>
      <c r="E86" s="3">
        <f t="shared" si="8"/>
        <v>36</v>
      </c>
      <c r="F86" s="7">
        <f t="shared" si="9"/>
        <v>0.25</v>
      </c>
      <c r="G86" s="7">
        <f t="shared" si="10"/>
        <v>0.41666666666666669</v>
      </c>
      <c r="H86" s="6">
        <f t="shared" si="11"/>
        <v>1.0833333333333333</v>
      </c>
      <c r="I86" s="1" t="s">
        <v>63</v>
      </c>
    </row>
    <row r="87" spans="1:10" x14ac:dyDescent="0.25">
      <c r="A87" s="1" t="s">
        <v>109</v>
      </c>
      <c r="B87" s="3">
        <v>15</v>
      </c>
      <c r="C87" s="3">
        <v>17</v>
      </c>
      <c r="D87" s="3">
        <v>26</v>
      </c>
      <c r="E87" s="3">
        <f t="shared" si="8"/>
        <v>58</v>
      </c>
      <c r="F87" s="7">
        <f t="shared" si="9"/>
        <v>0.25862068965517243</v>
      </c>
      <c r="G87" s="7">
        <f t="shared" si="10"/>
        <v>0.44827586206896552</v>
      </c>
      <c r="H87" s="6">
        <f t="shared" si="11"/>
        <v>1.0689655172413792</v>
      </c>
      <c r="I87" s="1" t="s">
        <v>32</v>
      </c>
    </row>
    <row r="88" spans="1:10" x14ac:dyDescent="0.25">
      <c r="A88" s="1" t="s">
        <v>76</v>
      </c>
      <c r="B88" s="3">
        <v>9</v>
      </c>
      <c r="C88" s="3">
        <v>6</v>
      </c>
      <c r="D88" s="3">
        <v>16</v>
      </c>
      <c r="E88" s="3">
        <f t="shared" si="8"/>
        <v>31</v>
      </c>
      <c r="F88" s="7">
        <f t="shared" si="9"/>
        <v>0.29032258064516131</v>
      </c>
      <c r="G88" s="7">
        <f t="shared" si="10"/>
        <v>0.5161290322580645</v>
      </c>
      <c r="H88" s="6">
        <f t="shared" si="11"/>
        <v>1.064516129032258</v>
      </c>
      <c r="I88" s="1" t="s">
        <v>40</v>
      </c>
    </row>
    <row r="89" spans="1:10" x14ac:dyDescent="0.25">
      <c r="A89" s="1" t="s">
        <v>17</v>
      </c>
      <c r="B89" s="3">
        <v>4</v>
      </c>
      <c r="C89" s="3">
        <v>11</v>
      </c>
      <c r="D89" s="3">
        <v>7</v>
      </c>
      <c r="E89" s="3">
        <f t="shared" si="8"/>
        <v>22</v>
      </c>
      <c r="F89" s="7">
        <f t="shared" si="9"/>
        <v>0.18181818181818182</v>
      </c>
      <c r="G89" s="7">
        <f t="shared" si="10"/>
        <v>0.31818181818181818</v>
      </c>
      <c r="H89" s="6">
        <f t="shared" si="11"/>
        <v>1.0454545454545454</v>
      </c>
      <c r="I89" s="1" t="s">
        <v>18</v>
      </c>
      <c r="J89" s="3" t="s">
        <v>19</v>
      </c>
    </row>
    <row r="90" spans="1:10" x14ac:dyDescent="0.25">
      <c r="A90" s="1" t="s">
        <v>103</v>
      </c>
      <c r="B90" s="3">
        <v>15</v>
      </c>
      <c r="C90" s="3">
        <v>3</v>
      </c>
      <c r="D90" s="3">
        <v>29</v>
      </c>
      <c r="E90" s="3">
        <f t="shared" si="8"/>
        <v>47</v>
      </c>
      <c r="F90" s="7">
        <f t="shared" si="9"/>
        <v>0.31914893617021278</v>
      </c>
      <c r="G90" s="7">
        <f t="shared" si="10"/>
        <v>0.61702127659574468</v>
      </c>
      <c r="H90" s="6">
        <f t="shared" si="11"/>
        <v>1.0212765957446808</v>
      </c>
      <c r="I90" s="1" t="s">
        <v>104</v>
      </c>
    </row>
    <row r="91" spans="1:10" x14ac:dyDescent="0.25">
      <c r="A91" s="1" t="s">
        <v>60</v>
      </c>
      <c r="B91" s="3">
        <v>16</v>
      </c>
      <c r="C91" s="3">
        <v>21</v>
      </c>
      <c r="D91" s="3">
        <v>32</v>
      </c>
      <c r="E91" s="3">
        <f t="shared" si="8"/>
        <v>69</v>
      </c>
      <c r="F91" s="7">
        <f t="shared" si="9"/>
        <v>0.2318840579710145</v>
      </c>
      <c r="G91" s="7">
        <f t="shared" si="10"/>
        <v>0.46376811594202899</v>
      </c>
      <c r="H91" s="6">
        <f t="shared" si="11"/>
        <v>1</v>
      </c>
      <c r="I91" s="1" t="s">
        <v>61</v>
      </c>
    </row>
    <row r="92" spans="1:10" x14ac:dyDescent="0.25">
      <c r="A92" s="1" t="s">
        <v>82</v>
      </c>
      <c r="B92" s="3">
        <v>10</v>
      </c>
      <c r="C92" s="3">
        <v>15</v>
      </c>
      <c r="D92" s="3">
        <v>20</v>
      </c>
      <c r="E92" s="3">
        <f t="shared" si="8"/>
        <v>45</v>
      </c>
      <c r="F92" s="7">
        <f t="shared" si="9"/>
        <v>0.22222222222222221</v>
      </c>
      <c r="G92" s="7">
        <f t="shared" si="10"/>
        <v>0.44444444444444442</v>
      </c>
      <c r="H92" s="6">
        <f t="shared" si="11"/>
        <v>1</v>
      </c>
      <c r="I92" s="1" t="s">
        <v>83</v>
      </c>
    </row>
    <row r="93" spans="1:10" x14ac:dyDescent="0.25">
      <c r="A93" s="1" t="s">
        <v>84</v>
      </c>
      <c r="B93" s="3">
        <v>0</v>
      </c>
      <c r="C93" s="3">
        <v>1</v>
      </c>
      <c r="D93" s="3">
        <v>0</v>
      </c>
      <c r="E93" s="3">
        <f t="shared" si="8"/>
        <v>1</v>
      </c>
      <c r="F93" s="7">
        <f t="shared" si="9"/>
        <v>0</v>
      </c>
      <c r="G93" s="7">
        <f t="shared" si="10"/>
        <v>0</v>
      </c>
      <c r="H93" s="6">
        <f t="shared" si="11"/>
        <v>1</v>
      </c>
      <c r="I93" s="1" t="s">
        <v>67</v>
      </c>
      <c r="J93" s="3" t="s">
        <v>19</v>
      </c>
    </row>
    <row r="94" spans="1:10" x14ac:dyDescent="0.25">
      <c r="A94" s="1" t="s">
        <v>93</v>
      </c>
      <c r="B94" s="3">
        <v>0</v>
      </c>
      <c r="C94" s="3">
        <v>1</v>
      </c>
      <c r="D94" s="3">
        <v>0</v>
      </c>
      <c r="E94" s="3">
        <f t="shared" si="8"/>
        <v>1</v>
      </c>
      <c r="F94" s="7">
        <f t="shared" si="9"/>
        <v>0</v>
      </c>
      <c r="G94" s="7">
        <f t="shared" si="10"/>
        <v>0</v>
      </c>
      <c r="H94" s="6">
        <f t="shared" si="11"/>
        <v>1</v>
      </c>
      <c r="I94" s="1" t="s">
        <v>61</v>
      </c>
      <c r="J94" s="3" t="s">
        <v>19</v>
      </c>
    </row>
    <row r="95" spans="1:10" x14ac:dyDescent="0.25">
      <c r="A95" s="1" t="s">
        <v>164</v>
      </c>
      <c r="B95" s="3">
        <v>8</v>
      </c>
      <c r="C95" s="3">
        <v>4</v>
      </c>
      <c r="D95" s="3">
        <v>18</v>
      </c>
      <c r="E95" s="3">
        <f t="shared" si="8"/>
        <v>30</v>
      </c>
      <c r="F95" s="7">
        <f t="shared" si="9"/>
        <v>0.26666666666666666</v>
      </c>
      <c r="G95" s="7">
        <f t="shared" si="10"/>
        <v>0.6</v>
      </c>
      <c r="H95" s="6">
        <f t="shared" si="11"/>
        <v>0.93333333333333335</v>
      </c>
      <c r="I95" s="1" t="s">
        <v>61</v>
      </c>
    </row>
    <row r="96" spans="1:10" x14ac:dyDescent="0.25">
      <c r="A96" s="1" t="s">
        <v>39</v>
      </c>
      <c r="B96" s="3">
        <v>3</v>
      </c>
      <c r="C96" s="3">
        <v>2</v>
      </c>
      <c r="D96" s="3">
        <v>7</v>
      </c>
      <c r="E96" s="3">
        <f t="shared" si="8"/>
        <v>12</v>
      </c>
      <c r="F96" s="7">
        <f t="shared" si="9"/>
        <v>0.25</v>
      </c>
      <c r="G96" s="7">
        <f t="shared" si="10"/>
        <v>0.58333333333333337</v>
      </c>
      <c r="H96" s="6">
        <f t="shared" si="11"/>
        <v>0.91666666666666663</v>
      </c>
      <c r="I96" s="1" t="s">
        <v>40</v>
      </c>
      <c r="J96" s="3" t="s">
        <v>19</v>
      </c>
    </row>
    <row r="97" spans="1:10" x14ac:dyDescent="0.25">
      <c r="A97" s="1" t="s">
        <v>143</v>
      </c>
      <c r="B97" s="3">
        <v>3</v>
      </c>
      <c r="C97" s="3">
        <v>2</v>
      </c>
      <c r="D97" s="3">
        <v>7</v>
      </c>
      <c r="E97" s="3">
        <f t="shared" si="8"/>
        <v>12</v>
      </c>
      <c r="F97" s="7">
        <f t="shared" si="9"/>
        <v>0.25</v>
      </c>
      <c r="G97" s="7">
        <f t="shared" si="10"/>
        <v>0.58333333333333337</v>
      </c>
      <c r="H97" s="6">
        <f t="shared" si="11"/>
        <v>0.91666666666666663</v>
      </c>
      <c r="I97" s="1" t="s">
        <v>61</v>
      </c>
    </row>
    <row r="98" spans="1:10" x14ac:dyDescent="0.25">
      <c r="A98" s="1" t="s">
        <v>77</v>
      </c>
      <c r="B98" s="3">
        <v>8</v>
      </c>
      <c r="C98" s="3">
        <v>7</v>
      </c>
      <c r="D98" s="3">
        <v>19</v>
      </c>
      <c r="E98" s="3">
        <f t="shared" ref="E98:E129" si="12">SUM(B98:D98)</f>
        <v>34</v>
      </c>
      <c r="F98" s="7">
        <f t="shared" ref="F98:F129" si="13">B98/E98</f>
        <v>0.23529411764705882</v>
      </c>
      <c r="G98" s="7">
        <f t="shared" ref="G98:G119" si="14">D98/E98</f>
        <v>0.55882352941176472</v>
      </c>
      <c r="H98" s="6">
        <f t="shared" ref="H98:H119" si="15">((3*B98)+(C98))/E98</f>
        <v>0.91176470588235292</v>
      </c>
      <c r="I98" s="1" t="s">
        <v>40</v>
      </c>
    </row>
    <row r="99" spans="1:10" x14ac:dyDescent="0.25">
      <c r="A99" s="1" t="s">
        <v>53</v>
      </c>
      <c r="B99" s="3">
        <v>15</v>
      </c>
      <c r="C99" s="3">
        <v>16</v>
      </c>
      <c r="D99" s="3">
        <v>37</v>
      </c>
      <c r="E99" s="3">
        <f t="shared" si="12"/>
        <v>68</v>
      </c>
      <c r="F99" s="7">
        <f t="shared" si="13"/>
        <v>0.22058823529411764</v>
      </c>
      <c r="G99" s="7">
        <f t="shared" si="14"/>
        <v>0.54411764705882348</v>
      </c>
      <c r="H99" s="6">
        <f t="shared" si="15"/>
        <v>0.8970588235294118</v>
      </c>
      <c r="I99" s="1" t="s">
        <v>34</v>
      </c>
    </row>
    <row r="100" spans="1:10" x14ac:dyDescent="0.25">
      <c r="A100" s="1" t="s">
        <v>171</v>
      </c>
      <c r="B100" s="3">
        <v>3</v>
      </c>
      <c r="C100" s="3">
        <v>6</v>
      </c>
      <c r="D100" s="3">
        <v>8</v>
      </c>
      <c r="E100" s="3">
        <f t="shared" si="12"/>
        <v>17</v>
      </c>
      <c r="F100" s="7">
        <f t="shared" si="13"/>
        <v>0.17647058823529413</v>
      </c>
      <c r="G100" s="7">
        <f t="shared" si="14"/>
        <v>0.47058823529411764</v>
      </c>
      <c r="H100" s="6">
        <f t="shared" si="15"/>
        <v>0.88235294117647056</v>
      </c>
      <c r="I100" s="1" t="s">
        <v>130</v>
      </c>
      <c r="J100" s="3" t="s">
        <v>19</v>
      </c>
    </row>
    <row r="101" spans="1:10" x14ac:dyDescent="0.25">
      <c r="A101" s="1" t="s">
        <v>95</v>
      </c>
      <c r="B101" s="3">
        <v>4</v>
      </c>
      <c r="C101" s="3">
        <v>7</v>
      </c>
      <c r="D101" s="3">
        <v>11</v>
      </c>
      <c r="E101" s="3">
        <f t="shared" si="12"/>
        <v>22</v>
      </c>
      <c r="F101" s="7">
        <f t="shared" si="13"/>
        <v>0.18181818181818182</v>
      </c>
      <c r="G101" s="7">
        <f t="shared" si="14"/>
        <v>0.5</v>
      </c>
      <c r="H101" s="6">
        <f t="shared" si="15"/>
        <v>0.86363636363636365</v>
      </c>
      <c r="I101" s="1" t="s">
        <v>11</v>
      </c>
    </row>
    <row r="102" spans="1:10" x14ac:dyDescent="0.25">
      <c r="A102" s="1" t="s">
        <v>96</v>
      </c>
      <c r="B102" s="3">
        <v>4</v>
      </c>
      <c r="C102" s="3">
        <v>8</v>
      </c>
      <c r="D102" s="3">
        <v>12</v>
      </c>
      <c r="E102" s="3">
        <f t="shared" si="12"/>
        <v>24</v>
      </c>
      <c r="F102" s="7">
        <f t="shared" si="13"/>
        <v>0.16666666666666666</v>
      </c>
      <c r="G102" s="7">
        <f t="shared" si="14"/>
        <v>0.5</v>
      </c>
      <c r="H102" s="6">
        <f t="shared" si="15"/>
        <v>0.83333333333333337</v>
      </c>
      <c r="I102" s="1" t="s">
        <v>32</v>
      </c>
    </row>
    <row r="103" spans="1:10" x14ac:dyDescent="0.25">
      <c r="A103" s="1" t="s">
        <v>173</v>
      </c>
      <c r="B103" s="3">
        <v>7</v>
      </c>
      <c r="C103" s="3">
        <v>15</v>
      </c>
      <c r="D103" s="3">
        <v>22</v>
      </c>
      <c r="E103" s="3">
        <f t="shared" si="12"/>
        <v>44</v>
      </c>
      <c r="F103" s="7">
        <f t="shared" si="13"/>
        <v>0.15909090909090909</v>
      </c>
      <c r="G103" s="7">
        <f t="shared" si="14"/>
        <v>0.5</v>
      </c>
      <c r="H103" s="6">
        <f t="shared" si="15"/>
        <v>0.81818181818181823</v>
      </c>
      <c r="I103" s="1" t="s">
        <v>32</v>
      </c>
    </row>
    <row r="104" spans="1:10" x14ac:dyDescent="0.25">
      <c r="A104" s="1" t="s">
        <v>158</v>
      </c>
      <c r="B104" s="3">
        <v>1</v>
      </c>
      <c r="C104" s="3">
        <v>6</v>
      </c>
      <c r="D104" s="3">
        <v>5</v>
      </c>
      <c r="E104" s="3">
        <f t="shared" si="12"/>
        <v>12</v>
      </c>
      <c r="F104" s="7">
        <f t="shared" si="13"/>
        <v>8.3333333333333329E-2</v>
      </c>
      <c r="G104" s="7">
        <f t="shared" si="14"/>
        <v>0.41666666666666669</v>
      </c>
      <c r="H104" s="6">
        <f t="shared" si="15"/>
        <v>0.75</v>
      </c>
      <c r="I104" s="1" t="s">
        <v>48</v>
      </c>
    </row>
    <row r="105" spans="1:10" x14ac:dyDescent="0.25">
      <c r="A105" s="1" t="s">
        <v>41</v>
      </c>
      <c r="B105" s="3">
        <v>3</v>
      </c>
      <c r="C105" s="3">
        <v>5</v>
      </c>
      <c r="D105" s="3">
        <v>11</v>
      </c>
      <c r="E105" s="3">
        <f t="shared" si="12"/>
        <v>19</v>
      </c>
      <c r="F105" s="7">
        <f t="shared" si="13"/>
        <v>0.15789473684210525</v>
      </c>
      <c r="G105" s="7">
        <f t="shared" si="14"/>
        <v>0.57894736842105265</v>
      </c>
      <c r="H105" s="6">
        <f t="shared" si="15"/>
        <v>0.73684210526315785</v>
      </c>
      <c r="I105" s="1" t="s">
        <v>42</v>
      </c>
    </row>
    <row r="106" spans="1:10" x14ac:dyDescent="0.25">
      <c r="A106" s="1" t="s">
        <v>136</v>
      </c>
      <c r="B106" s="3">
        <v>3</v>
      </c>
      <c r="C106" s="3">
        <v>6</v>
      </c>
      <c r="D106" s="3">
        <v>12</v>
      </c>
      <c r="E106" s="3">
        <f t="shared" si="12"/>
        <v>21</v>
      </c>
      <c r="F106" s="7">
        <f t="shared" si="13"/>
        <v>0.14285714285714285</v>
      </c>
      <c r="G106" s="7">
        <f t="shared" si="14"/>
        <v>0.5714285714285714</v>
      </c>
      <c r="H106" s="6">
        <f t="shared" si="15"/>
        <v>0.7142857142857143</v>
      </c>
      <c r="I106" s="1" t="s">
        <v>61</v>
      </c>
    </row>
    <row r="107" spans="1:10" x14ac:dyDescent="0.25">
      <c r="A107" s="1" t="s">
        <v>156</v>
      </c>
      <c r="B107" s="3">
        <v>4</v>
      </c>
      <c r="C107" s="3">
        <v>8</v>
      </c>
      <c r="D107" s="3">
        <v>16</v>
      </c>
      <c r="E107" s="3">
        <f t="shared" si="12"/>
        <v>28</v>
      </c>
      <c r="F107" s="7">
        <f t="shared" si="13"/>
        <v>0.14285714285714285</v>
      </c>
      <c r="G107" s="7">
        <f t="shared" si="14"/>
        <v>0.5714285714285714</v>
      </c>
      <c r="H107" s="6">
        <f t="shared" si="15"/>
        <v>0.7142857142857143</v>
      </c>
      <c r="I107" s="1" t="s">
        <v>30</v>
      </c>
    </row>
    <row r="108" spans="1:10" x14ac:dyDescent="0.25">
      <c r="A108" s="1" t="s">
        <v>102</v>
      </c>
      <c r="B108" s="3">
        <v>4</v>
      </c>
      <c r="C108" s="3">
        <v>9</v>
      </c>
      <c r="D108" s="3">
        <v>20</v>
      </c>
      <c r="E108" s="3">
        <f t="shared" si="12"/>
        <v>33</v>
      </c>
      <c r="F108" s="7">
        <f t="shared" si="13"/>
        <v>0.12121212121212122</v>
      </c>
      <c r="G108" s="7">
        <f t="shared" si="14"/>
        <v>0.60606060606060608</v>
      </c>
      <c r="H108" s="6">
        <f t="shared" si="15"/>
        <v>0.63636363636363635</v>
      </c>
      <c r="I108" s="1" t="s">
        <v>15</v>
      </c>
    </row>
    <row r="109" spans="1:10" x14ac:dyDescent="0.25">
      <c r="A109" s="1" t="s">
        <v>56</v>
      </c>
      <c r="B109" s="3">
        <v>1</v>
      </c>
      <c r="C109" s="3">
        <v>2</v>
      </c>
      <c r="D109" s="3">
        <v>5</v>
      </c>
      <c r="E109" s="3">
        <f t="shared" si="12"/>
        <v>8</v>
      </c>
      <c r="F109" s="7">
        <f t="shared" si="13"/>
        <v>0.125</v>
      </c>
      <c r="G109" s="7">
        <f t="shared" si="14"/>
        <v>0.625</v>
      </c>
      <c r="H109" s="6">
        <f t="shared" si="15"/>
        <v>0.625</v>
      </c>
      <c r="I109" s="1" t="s">
        <v>15</v>
      </c>
    </row>
    <row r="110" spans="1:10" x14ac:dyDescent="0.25">
      <c r="A110" s="1" t="s">
        <v>170</v>
      </c>
      <c r="B110" s="3">
        <v>3</v>
      </c>
      <c r="C110" s="3">
        <v>4</v>
      </c>
      <c r="D110" s="3">
        <v>14</v>
      </c>
      <c r="E110" s="3">
        <f t="shared" si="12"/>
        <v>21</v>
      </c>
      <c r="F110" s="7">
        <f t="shared" si="13"/>
        <v>0.14285714285714285</v>
      </c>
      <c r="G110" s="7">
        <f t="shared" si="14"/>
        <v>0.66666666666666663</v>
      </c>
      <c r="H110" s="6">
        <f t="shared" si="15"/>
        <v>0.61904761904761907</v>
      </c>
      <c r="I110" s="1" t="s">
        <v>61</v>
      </c>
    </row>
    <row r="111" spans="1:10" x14ac:dyDescent="0.25">
      <c r="A111" s="1" t="s">
        <v>114</v>
      </c>
      <c r="B111" s="3">
        <v>2</v>
      </c>
      <c r="C111" s="3">
        <v>3</v>
      </c>
      <c r="D111" s="3">
        <v>12</v>
      </c>
      <c r="E111" s="3">
        <f t="shared" si="12"/>
        <v>17</v>
      </c>
      <c r="F111" s="7">
        <f t="shared" si="13"/>
        <v>0.11764705882352941</v>
      </c>
      <c r="G111" s="7">
        <f t="shared" si="14"/>
        <v>0.70588235294117652</v>
      </c>
      <c r="H111" s="6">
        <f t="shared" si="15"/>
        <v>0.52941176470588236</v>
      </c>
      <c r="I111" s="1" t="s">
        <v>107</v>
      </c>
    </row>
    <row r="112" spans="1:10" x14ac:dyDescent="0.25">
      <c r="A112" s="1" t="s">
        <v>141</v>
      </c>
      <c r="B112" s="3">
        <v>0</v>
      </c>
      <c r="C112" s="3">
        <v>1</v>
      </c>
      <c r="D112" s="3">
        <v>1</v>
      </c>
      <c r="E112" s="3">
        <f t="shared" si="12"/>
        <v>2</v>
      </c>
      <c r="F112" s="7">
        <f t="shared" si="13"/>
        <v>0</v>
      </c>
      <c r="G112" s="7">
        <f t="shared" si="14"/>
        <v>0.5</v>
      </c>
      <c r="H112" s="6">
        <f t="shared" si="15"/>
        <v>0.5</v>
      </c>
      <c r="I112" s="1" t="s">
        <v>30</v>
      </c>
      <c r="J112" s="3" t="s">
        <v>19</v>
      </c>
    </row>
    <row r="113" spans="1:10" x14ac:dyDescent="0.25">
      <c r="A113" s="1" t="s">
        <v>151</v>
      </c>
      <c r="B113" s="3">
        <v>0</v>
      </c>
      <c r="C113" s="3">
        <v>1</v>
      </c>
      <c r="D113" s="3">
        <v>1</v>
      </c>
      <c r="E113" s="3">
        <f t="shared" si="12"/>
        <v>2</v>
      </c>
      <c r="F113" s="7">
        <f t="shared" si="13"/>
        <v>0</v>
      </c>
      <c r="G113" s="7">
        <f t="shared" si="14"/>
        <v>0.5</v>
      </c>
      <c r="H113" s="6">
        <f t="shared" si="15"/>
        <v>0.5</v>
      </c>
      <c r="I113" s="1" t="s">
        <v>34</v>
      </c>
      <c r="J113" s="3" t="s">
        <v>19</v>
      </c>
    </row>
    <row r="114" spans="1:10" x14ac:dyDescent="0.25">
      <c r="A114" s="1" t="s">
        <v>106</v>
      </c>
      <c r="B114" s="3">
        <v>0</v>
      </c>
      <c r="C114" s="3">
        <v>2</v>
      </c>
      <c r="D114" s="3">
        <v>3</v>
      </c>
      <c r="E114" s="3">
        <f t="shared" si="12"/>
        <v>5</v>
      </c>
      <c r="F114" s="7">
        <f t="shared" si="13"/>
        <v>0</v>
      </c>
      <c r="G114" s="7">
        <f t="shared" si="14"/>
        <v>0.6</v>
      </c>
      <c r="H114" s="6">
        <f t="shared" si="15"/>
        <v>0.4</v>
      </c>
      <c r="I114" s="1" t="s">
        <v>107</v>
      </c>
      <c r="J114" s="3" t="s">
        <v>19</v>
      </c>
    </row>
    <row r="115" spans="1:10" x14ac:dyDescent="0.25">
      <c r="A115" s="1" t="s">
        <v>161</v>
      </c>
      <c r="B115" s="3">
        <v>1</v>
      </c>
      <c r="C115" s="3">
        <v>1</v>
      </c>
      <c r="D115" s="3">
        <v>9</v>
      </c>
      <c r="E115" s="3">
        <f t="shared" si="12"/>
        <v>11</v>
      </c>
      <c r="F115" s="7">
        <f t="shared" si="13"/>
        <v>9.0909090909090912E-2</v>
      </c>
      <c r="G115" s="7">
        <f t="shared" si="14"/>
        <v>0.81818181818181823</v>
      </c>
      <c r="H115" s="6">
        <f t="shared" si="15"/>
        <v>0.36363636363636365</v>
      </c>
      <c r="I115" s="1" t="s">
        <v>90</v>
      </c>
      <c r="J115" s="3" t="s">
        <v>19</v>
      </c>
    </row>
    <row r="116" spans="1:10" x14ac:dyDescent="0.25">
      <c r="A116" s="1" t="s">
        <v>58</v>
      </c>
      <c r="B116" s="3">
        <v>0</v>
      </c>
      <c r="C116" s="3">
        <v>1</v>
      </c>
      <c r="D116" s="3">
        <v>2</v>
      </c>
      <c r="E116" s="3">
        <f t="shared" si="12"/>
        <v>3</v>
      </c>
      <c r="F116" s="7">
        <f t="shared" si="13"/>
        <v>0</v>
      </c>
      <c r="G116" s="7">
        <f t="shared" si="14"/>
        <v>0.66666666666666663</v>
      </c>
      <c r="H116" s="6">
        <f t="shared" si="15"/>
        <v>0.33333333333333331</v>
      </c>
      <c r="I116" s="1" t="s">
        <v>59</v>
      </c>
      <c r="J116" s="3" t="s">
        <v>19</v>
      </c>
    </row>
    <row r="117" spans="1:10" x14ac:dyDescent="0.25">
      <c r="A117" s="1" t="s">
        <v>135</v>
      </c>
      <c r="B117" s="3">
        <v>0</v>
      </c>
      <c r="C117" s="3">
        <v>1</v>
      </c>
      <c r="D117" s="3">
        <v>5</v>
      </c>
      <c r="E117" s="3">
        <f t="shared" si="12"/>
        <v>6</v>
      </c>
      <c r="F117" s="7">
        <f t="shared" si="13"/>
        <v>0</v>
      </c>
      <c r="G117" s="7">
        <f t="shared" si="14"/>
        <v>0.83333333333333337</v>
      </c>
      <c r="H117" s="6">
        <f t="shared" si="15"/>
        <v>0.16666666666666666</v>
      </c>
      <c r="I117" s="1" t="s">
        <v>30</v>
      </c>
    </row>
    <row r="118" spans="1:10" x14ac:dyDescent="0.25">
      <c r="A118" s="1" t="s">
        <v>162</v>
      </c>
      <c r="B118" s="3">
        <v>0</v>
      </c>
      <c r="C118" s="3">
        <v>0</v>
      </c>
      <c r="D118" s="3">
        <v>1</v>
      </c>
      <c r="E118" s="3">
        <f t="shared" si="12"/>
        <v>1</v>
      </c>
      <c r="F118" s="7">
        <f t="shared" si="13"/>
        <v>0</v>
      </c>
      <c r="G118" s="7">
        <f t="shared" si="14"/>
        <v>1</v>
      </c>
      <c r="H118" s="6">
        <f t="shared" si="15"/>
        <v>0</v>
      </c>
      <c r="I118" s="1" t="s">
        <v>61</v>
      </c>
      <c r="J118" s="3" t="s">
        <v>19</v>
      </c>
    </row>
    <row r="119" spans="1:10" x14ac:dyDescent="0.25">
      <c r="A119" s="1" t="s">
        <v>169</v>
      </c>
      <c r="B119" s="3">
        <v>0</v>
      </c>
      <c r="C119" s="3">
        <v>0</v>
      </c>
      <c r="D119" s="3">
        <v>1</v>
      </c>
      <c r="E119" s="3">
        <f t="shared" si="12"/>
        <v>1</v>
      </c>
      <c r="F119" s="7">
        <f t="shared" si="13"/>
        <v>0</v>
      </c>
      <c r="G119" s="7">
        <f t="shared" si="14"/>
        <v>1</v>
      </c>
      <c r="H119" s="6">
        <f t="shared" si="15"/>
        <v>0</v>
      </c>
      <c r="I119" s="1" t="s">
        <v>40</v>
      </c>
      <c r="J119" s="3" t="s">
        <v>19</v>
      </c>
    </row>
  </sheetData>
  <autoFilter ref="A1:J119" xr:uid="{991CB3C4-C24F-4D33-8E16-EAA129473489}">
    <sortState xmlns:xlrd2="http://schemas.microsoft.com/office/spreadsheetml/2017/richdata2" ref="A2:J119">
      <sortCondition descending="1" ref="H1:H119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77CF8-F3DE-4E2E-814E-5B73E97CE950}">
  <dimension ref="A1:L165"/>
  <sheetViews>
    <sheetView workbookViewId="0"/>
  </sheetViews>
  <sheetFormatPr defaultColWidth="9" defaultRowHeight="15.75" x14ac:dyDescent="0.25"/>
  <cols>
    <col min="1" max="1" width="23" style="1" bestFit="1" customWidth="1"/>
    <col min="2" max="3" width="11.5703125" style="5" customWidth="1"/>
    <col min="4" max="7" width="7.28515625" style="3" customWidth="1"/>
    <col min="8" max="9" width="8.7109375" style="7" customWidth="1"/>
    <col min="10" max="10" width="8.7109375" style="6" customWidth="1"/>
    <col min="11" max="11" width="9" style="1"/>
    <col min="12" max="12" width="2.5703125" style="1" bestFit="1" customWidth="1"/>
    <col min="13" max="16384" width="9" style="1"/>
  </cols>
  <sheetData>
    <row r="1" spans="1:12" s="12" customFormat="1" x14ac:dyDescent="0.25">
      <c r="A1" s="8" t="s">
        <v>0</v>
      </c>
      <c r="B1" s="9" t="s">
        <v>180</v>
      </c>
      <c r="C1" s="9" t="s">
        <v>181</v>
      </c>
      <c r="D1" s="8" t="s">
        <v>1</v>
      </c>
      <c r="E1" s="8" t="s">
        <v>2</v>
      </c>
      <c r="F1" s="8" t="s">
        <v>3</v>
      </c>
      <c r="G1" s="8" t="s">
        <v>4</v>
      </c>
      <c r="H1" s="10" t="s">
        <v>5</v>
      </c>
      <c r="I1" s="10" t="s">
        <v>6</v>
      </c>
      <c r="J1" s="11" t="s">
        <v>7</v>
      </c>
      <c r="K1" s="8" t="s">
        <v>182</v>
      </c>
      <c r="L1" s="8" t="s">
        <v>9</v>
      </c>
    </row>
    <row r="2" spans="1:12" x14ac:dyDescent="0.25">
      <c r="A2" s="1" t="s">
        <v>99</v>
      </c>
      <c r="B2" s="5">
        <v>42640</v>
      </c>
      <c r="C2" s="5">
        <v>43446</v>
      </c>
      <c r="D2" s="3">
        <v>36</v>
      </c>
      <c r="E2" s="3">
        <v>16</v>
      </c>
      <c r="F2" s="3">
        <v>16</v>
      </c>
      <c r="G2" s="3">
        <f t="shared" ref="G2:G33" si="0">SUM(D2:F2)</f>
        <v>68</v>
      </c>
      <c r="H2" s="7">
        <f t="shared" ref="H2:H33" si="1">D2/G2</f>
        <v>0.52941176470588236</v>
      </c>
      <c r="I2" s="7">
        <f t="shared" ref="I2:I33" si="2">F2/G2</f>
        <v>0.23529411764705882</v>
      </c>
      <c r="J2" s="6">
        <f t="shared" ref="J2:J33" si="3">((3*D2)+(E2))/G2</f>
        <v>1.8235294117647058</v>
      </c>
      <c r="K2" s="1" t="s">
        <v>100</v>
      </c>
    </row>
    <row r="3" spans="1:12" x14ac:dyDescent="0.25">
      <c r="A3" s="1" t="s">
        <v>25</v>
      </c>
      <c r="B3" s="5">
        <v>35733</v>
      </c>
      <c r="C3" s="5">
        <v>37534</v>
      </c>
      <c r="D3" s="3">
        <v>74</v>
      </c>
      <c r="E3" s="3">
        <v>35</v>
      </c>
      <c r="F3" s="3">
        <v>42</v>
      </c>
      <c r="G3" s="3">
        <f t="shared" si="0"/>
        <v>151</v>
      </c>
      <c r="H3" s="7">
        <f t="shared" si="1"/>
        <v>0.49006622516556292</v>
      </c>
      <c r="I3" s="7">
        <f t="shared" si="2"/>
        <v>0.27814569536423839</v>
      </c>
      <c r="J3" s="6">
        <f t="shared" si="3"/>
        <v>1.7019867549668874</v>
      </c>
      <c r="K3" s="1" t="s">
        <v>51</v>
      </c>
    </row>
    <row r="4" spans="1:12" x14ac:dyDescent="0.25">
      <c r="A4" s="1" t="s">
        <v>144</v>
      </c>
      <c r="B4" s="5">
        <v>37564</v>
      </c>
      <c r="C4" s="5">
        <v>39253</v>
      </c>
      <c r="D4" s="3">
        <v>54</v>
      </c>
      <c r="E4" s="3">
        <v>32</v>
      </c>
      <c r="F4" s="3">
        <v>50</v>
      </c>
      <c r="G4" s="3">
        <f t="shared" si="0"/>
        <v>136</v>
      </c>
      <c r="H4" s="7">
        <f t="shared" si="1"/>
        <v>0.39705882352941174</v>
      </c>
      <c r="I4" s="7">
        <f t="shared" si="2"/>
        <v>0.36764705882352944</v>
      </c>
      <c r="J4" s="6">
        <f t="shared" si="3"/>
        <v>1.4264705882352942</v>
      </c>
      <c r="K4" s="1" t="s">
        <v>51</v>
      </c>
    </row>
    <row r="5" spans="1:12" x14ac:dyDescent="0.25">
      <c r="A5" s="1" t="s">
        <v>69</v>
      </c>
      <c r="B5" s="5">
        <v>39254</v>
      </c>
      <c r="C5" s="5">
        <v>39263</v>
      </c>
      <c r="D5" s="3">
        <v>0</v>
      </c>
      <c r="E5" s="3">
        <v>2</v>
      </c>
      <c r="F5" s="3">
        <v>1</v>
      </c>
      <c r="G5" s="3">
        <f t="shared" si="0"/>
        <v>3</v>
      </c>
      <c r="H5" s="7">
        <f t="shared" si="1"/>
        <v>0</v>
      </c>
      <c r="I5" s="7">
        <f t="shared" si="2"/>
        <v>0.33333333333333331</v>
      </c>
      <c r="J5" s="6">
        <f t="shared" si="3"/>
        <v>0.66666666666666663</v>
      </c>
      <c r="K5" s="1" t="s">
        <v>51</v>
      </c>
      <c r="L5" s="1" t="s">
        <v>19</v>
      </c>
    </row>
    <row r="6" spans="1:12" x14ac:dyDescent="0.25">
      <c r="A6" s="1" t="s">
        <v>121</v>
      </c>
      <c r="B6" s="5">
        <v>39264</v>
      </c>
      <c r="C6" s="5">
        <v>39426</v>
      </c>
      <c r="D6" s="3">
        <v>6</v>
      </c>
      <c r="E6" s="3">
        <v>6</v>
      </c>
      <c r="F6" s="3">
        <v>3</v>
      </c>
      <c r="G6" s="3">
        <f t="shared" si="0"/>
        <v>15</v>
      </c>
      <c r="H6" s="7">
        <f t="shared" si="1"/>
        <v>0.4</v>
      </c>
      <c r="I6" s="7">
        <f t="shared" si="2"/>
        <v>0.2</v>
      </c>
      <c r="J6" s="6">
        <f t="shared" si="3"/>
        <v>1.6</v>
      </c>
      <c r="K6" s="1" t="s">
        <v>51</v>
      </c>
    </row>
    <row r="7" spans="1:12" x14ac:dyDescent="0.25">
      <c r="A7" s="1" t="s">
        <v>69</v>
      </c>
      <c r="B7" s="5">
        <v>39458</v>
      </c>
      <c r="C7" s="5">
        <v>40141</v>
      </c>
      <c r="D7" s="3">
        <v>24</v>
      </c>
      <c r="E7" s="3">
        <v>19</v>
      </c>
      <c r="F7" s="3">
        <v>17</v>
      </c>
      <c r="G7" s="3">
        <f t="shared" si="0"/>
        <v>60</v>
      </c>
      <c r="H7" s="7">
        <f t="shared" si="1"/>
        <v>0.4</v>
      </c>
      <c r="I7" s="7">
        <f t="shared" si="2"/>
        <v>0.28333333333333333</v>
      </c>
      <c r="J7" s="6">
        <f t="shared" si="3"/>
        <v>1.5166666666666666</v>
      </c>
      <c r="K7" s="1" t="s">
        <v>51</v>
      </c>
    </row>
    <row r="8" spans="1:12" x14ac:dyDescent="0.25">
      <c r="A8" s="1" t="s">
        <v>50</v>
      </c>
      <c r="B8" s="5">
        <v>40179</v>
      </c>
      <c r="C8" s="5">
        <v>40693</v>
      </c>
      <c r="D8" s="3">
        <v>10</v>
      </c>
      <c r="E8" s="3">
        <v>15</v>
      </c>
      <c r="F8" s="3">
        <v>16</v>
      </c>
      <c r="G8" s="3">
        <f t="shared" si="0"/>
        <v>41</v>
      </c>
      <c r="H8" s="7">
        <f t="shared" si="1"/>
        <v>0.24390243902439024</v>
      </c>
      <c r="I8" s="7">
        <f t="shared" si="2"/>
        <v>0.3902439024390244</v>
      </c>
      <c r="J8" s="6">
        <f t="shared" si="3"/>
        <v>1.0975609756097562</v>
      </c>
      <c r="K8" s="1" t="s">
        <v>51</v>
      </c>
    </row>
    <row r="9" spans="1:12" x14ac:dyDescent="0.25">
      <c r="A9" s="1" t="s">
        <v>87</v>
      </c>
      <c r="B9" s="5">
        <v>40693</v>
      </c>
      <c r="C9" s="5">
        <v>41577</v>
      </c>
      <c r="D9" s="3">
        <v>39</v>
      </c>
      <c r="E9" s="3">
        <v>23</v>
      </c>
      <c r="F9" s="3">
        <v>29</v>
      </c>
      <c r="G9" s="3">
        <f t="shared" si="0"/>
        <v>91</v>
      </c>
      <c r="H9" s="7">
        <f t="shared" si="1"/>
        <v>0.42857142857142855</v>
      </c>
      <c r="I9" s="7">
        <f t="shared" si="2"/>
        <v>0.31868131868131866</v>
      </c>
      <c r="J9" s="6">
        <f t="shared" si="3"/>
        <v>1.5384615384615385</v>
      </c>
      <c r="K9" s="1" t="s">
        <v>51</v>
      </c>
    </row>
    <row r="10" spans="1:12" x14ac:dyDescent="0.25">
      <c r="A10" s="1" t="s">
        <v>175</v>
      </c>
      <c r="B10" s="5">
        <v>41578</v>
      </c>
      <c r="C10" s="5">
        <v>42267</v>
      </c>
      <c r="D10" s="3">
        <v>13</v>
      </c>
      <c r="E10" s="3">
        <v>24</v>
      </c>
      <c r="F10" s="3">
        <v>26</v>
      </c>
      <c r="G10" s="3">
        <f t="shared" si="0"/>
        <v>63</v>
      </c>
      <c r="H10" s="7">
        <f t="shared" si="1"/>
        <v>0.20634920634920634</v>
      </c>
      <c r="I10" s="7">
        <f t="shared" si="2"/>
        <v>0.41269841269841268</v>
      </c>
      <c r="J10" s="6">
        <f t="shared" si="3"/>
        <v>1</v>
      </c>
      <c r="K10" s="1" t="s">
        <v>51</v>
      </c>
    </row>
    <row r="11" spans="1:12" x14ac:dyDescent="0.25">
      <c r="A11" s="1" t="s">
        <v>23</v>
      </c>
      <c r="B11" s="5">
        <v>42267</v>
      </c>
      <c r="C11" s="5">
        <v>42332</v>
      </c>
      <c r="D11" s="3">
        <v>1</v>
      </c>
      <c r="E11" s="3">
        <v>0</v>
      </c>
      <c r="F11" s="3">
        <v>4</v>
      </c>
      <c r="G11" s="3">
        <f t="shared" si="0"/>
        <v>5</v>
      </c>
      <c r="H11" s="7">
        <f t="shared" si="1"/>
        <v>0.2</v>
      </c>
      <c r="I11" s="7">
        <f t="shared" si="2"/>
        <v>0.8</v>
      </c>
      <c r="J11" s="6">
        <f t="shared" si="3"/>
        <v>0.6</v>
      </c>
      <c r="K11" s="1" t="s">
        <v>51</v>
      </c>
      <c r="L11" s="1" t="s">
        <v>19</v>
      </c>
    </row>
    <row r="12" spans="1:12" x14ac:dyDescent="0.25">
      <c r="A12" s="1" t="s">
        <v>126</v>
      </c>
      <c r="B12" s="5">
        <v>42332</v>
      </c>
      <c r="C12" s="5" t="s">
        <v>183</v>
      </c>
      <c r="D12" s="3">
        <v>31</v>
      </c>
      <c r="E12" s="3">
        <v>25</v>
      </c>
      <c r="F12" s="3">
        <v>46</v>
      </c>
      <c r="G12" s="3">
        <f t="shared" si="0"/>
        <v>102</v>
      </c>
      <c r="H12" s="7">
        <f t="shared" si="1"/>
        <v>0.30392156862745096</v>
      </c>
      <c r="I12" s="7">
        <f t="shared" si="2"/>
        <v>0.45098039215686275</v>
      </c>
      <c r="J12" s="6">
        <f t="shared" si="3"/>
        <v>1.1568627450980393</v>
      </c>
      <c r="K12" s="1" t="s">
        <v>51</v>
      </c>
    </row>
    <row r="13" spans="1:12" x14ac:dyDescent="0.25">
      <c r="A13" s="1" t="s">
        <v>139</v>
      </c>
      <c r="B13" s="5">
        <v>38253</v>
      </c>
      <c r="C13" s="5">
        <v>38502</v>
      </c>
      <c r="D13" s="3">
        <v>1</v>
      </c>
      <c r="E13" s="3">
        <v>1</v>
      </c>
      <c r="F13" s="3">
        <v>8</v>
      </c>
      <c r="G13" s="3">
        <f t="shared" si="0"/>
        <v>10</v>
      </c>
      <c r="H13" s="7">
        <f t="shared" si="1"/>
        <v>0.1</v>
      </c>
      <c r="I13" s="7">
        <f t="shared" si="2"/>
        <v>0.8</v>
      </c>
      <c r="J13" s="6">
        <f t="shared" si="3"/>
        <v>0.4</v>
      </c>
      <c r="K13" s="1" t="s">
        <v>61</v>
      </c>
    </row>
    <row r="14" spans="1:12" x14ac:dyDescent="0.25">
      <c r="A14" s="1" t="s">
        <v>93</v>
      </c>
      <c r="B14" s="5">
        <v>38502</v>
      </c>
      <c r="C14" s="5">
        <v>38505</v>
      </c>
      <c r="D14" s="3">
        <v>0</v>
      </c>
      <c r="E14" s="3">
        <v>1</v>
      </c>
      <c r="F14" s="3">
        <v>0</v>
      </c>
      <c r="G14" s="3">
        <f t="shared" si="0"/>
        <v>1</v>
      </c>
      <c r="H14" s="7">
        <f t="shared" si="1"/>
        <v>0</v>
      </c>
      <c r="I14" s="7">
        <f t="shared" si="2"/>
        <v>0</v>
      </c>
      <c r="J14" s="6">
        <f t="shared" si="3"/>
        <v>1</v>
      </c>
      <c r="K14" s="1" t="s">
        <v>61</v>
      </c>
      <c r="L14" s="1" t="s">
        <v>19</v>
      </c>
    </row>
    <row r="15" spans="1:12" x14ac:dyDescent="0.25">
      <c r="A15" s="1" t="s">
        <v>170</v>
      </c>
      <c r="B15" s="5">
        <v>38506</v>
      </c>
      <c r="C15" s="5">
        <v>38678</v>
      </c>
      <c r="D15" s="3">
        <v>3</v>
      </c>
      <c r="E15" s="3">
        <v>4</v>
      </c>
      <c r="F15" s="3">
        <v>14</v>
      </c>
      <c r="G15" s="3">
        <f t="shared" si="0"/>
        <v>21</v>
      </c>
      <c r="H15" s="7">
        <f t="shared" si="1"/>
        <v>0.14285714285714285</v>
      </c>
      <c r="I15" s="7">
        <f t="shared" si="2"/>
        <v>0.66666666666666663</v>
      </c>
      <c r="J15" s="6">
        <f t="shared" si="3"/>
        <v>0.61904761904761907</v>
      </c>
      <c r="K15" s="1" t="s">
        <v>61</v>
      </c>
    </row>
    <row r="16" spans="1:12" x14ac:dyDescent="0.25">
      <c r="A16" s="1" t="s">
        <v>25</v>
      </c>
      <c r="B16" s="5">
        <v>38679</v>
      </c>
      <c r="C16" s="5">
        <v>39059</v>
      </c>
      <c r="D16" s="3">
        <v>10</v>
      </c>
      <c r="E16" s="3">
        <v>13</v>
      </c>
      <c r="F16" s="3">
        <v>9</v>
      </c>
      <c r="G16" s="3">
        <f t="shared" si="0"/>
        <v>32</v>
      </c>
      <c r="H16" s="7">
        <f t="shared" si="1"/>
        <v>0.3125</v>
      </c>
      <c r="I16" s="7">
        <f t="shared" si="2"/>
        <v>0.28125</v>
      </c>
      <c r="J16" s="6">
        <f t="shared" si="3"/>
        <v>1.34375</v>
      </c>
      <c r="K16" s="1" t="s">
        <v>61</v>
      </c>
    </row>
    <row r="17" spans="1:12" x14ac:dyDescent="0.25">
      <c r="A17" s="1" t="s">
        <v>133</v>
      </c>
      <c r="B17" s="5">
        <v>39099</v>
      </c>
      <c r="C17" s="5">
        <v>40129</v>
      </c>
      <c r="D17" s="3">
        <v>40</v>
      </c>
      <c r="E17" s="3">
        <v>21</v>
      </c>
      <c r="F17" s="3">
        <v>29</v>
      </c>
      <c r="G17" s="3">
        <f t="shared" si="0"/>
        <v>90</v>
      </c>
      <c r="H17" s="7">
        <f t="shared" si="1"/>
        <v>0.44444444444444442</v>
      </c>
      <c r="I17" s="7">
        <f t="shared" si="2"/>
        <v>0.32222222222222224</v>
      </c>
      <c r="J17" s="6">
        <f t="shared" si="3"/>
        <v>1.5666666666666667</v>
      </c>
      <c r="K17" s="1" t="s">
        <v>61</v>
      </c>
    </row>
    <row r="18" spans="1:12" x14ac:dyDescent="0.25">
      <c r="A18" s="1" t="s">
        <v>164</v>
      </c>
      <c r="B18" s="5">
        <v>40149</v>
      </c>
      <c r="C18" s="5">
        <v>40478</v>
      </c>
      <c r="D18" s="3">
        <v>8</v>
      </c>
      <c r="E18" s="3">
        <v>4</v>
      </c>
      <c r="F18" s="3">
        <v>18</v>
      </c>
      <c r="G18" s="3">
        <f t="shared" si="0"/>
        <v>30</v>
      </c>
      <c r="H18" s="7">
        <f t="shared" si="1"/>
        <v>0.26666666666666666</v>
      </c>
      <c r="I18" s="7">
        <f t="shared" si="2"/>
        <v>0.6</v>
      </c>
      <c r="J18" s="6">
        <f t="shared" si="3"/>
        <v>0.93333333333333335</v>
      </c>
      <c r="K18" s="1" t="s">
        <v>61</v>
      </c>
    </row>
    <row r="19" spans="1:12" x14ac:dyDescent="0.25">
      <c r="A19" s="1" t="s">
        <v>60</v>
      </c>
      <c r="B19" s="5">
        <v>40547</v>
      </c>
      <c r="C19" s="5">
        <v>41222</v>
      </c>
      <c r="D19" s="3">
        <v>16</v>
      </c>
      <c r="E19" s="3">
        <v>21</v>
      </c>
      <c r="F19" s="3">
        <v>32</v>
      </c>
      <c r="G19" s="3">
        <f t="shared" si="0"/>
        <v>69</v>
      </c>
      <c r="H19" s="7">
        <f t="shared" si="1"/>
        <v>0.2318840579710145</v>
      </c>
      <c r="I19" s="7">
        <f t="shared" si="2"/>
        <v>0.46376811594202899</v>
      </c>
      <c r="J19" s="6">
        <f t="shared" si="3"/>
        <v>1</v>
      </c>
      <c r="K19" s="1" t="s">
        <v>61</v>
      </c>
    </row>
    <row r="20" spans="1:12" x14ac:dyDescent="0.25">
      <c r="A20" s="1" t="s">
        <v>143</v>
      </c>
      <c r="B20" s="5">
        <v>41255</v>
      </c>
      <c r="C20" s="5">
        <v>41423</v>
      </c>
      <c r="D20" s="3">
        <v>3</v>
      </c>
      <c r="E20" s="3">
        <v>2</v>
      </c>
      <c r="F20" s="3">
        <v>7</v>
      </c>
      <c r="G20" s="3">
        <f t="shared" si="0"/>
        <v>12</v>
      </c>
      <c r="H20" s="7">
        <f t="shared" si="1"/>
        <v>0.25</v>
      </c>
      <c r="I20" s="7">
        <f t="shared" si="2"/>
        <v>0.58333333333333337</v>
      </c>
      <c r="J20" s="6">
        <f t="shared" si="3"/>
        <v>0.91666666666666663</v>
      </c>
      <c r="K20" s="1" t="s">
        <v>61</v>
      </c>
    </row>
    <row r="21" spans="1:12" x14ac:dyDescent="0.25">
      <c r="A21" s="1" t="s">
        <v>162</v>
      </c>
      <c r="B21" s="5">
        <v>41424</v>
      </c>
      <c r="C21" s="5">
        <v>41426</v>
      </c>
      <c r="D21" s="3">
        <v>0</v>
      </c>
      <c r="E21" s="3">
        <v>0</v>
      </c>
      <c r="F21" s="3">
        <v>1</v>
      </c>
      <c r="G21" s="3">
        <f t="shared" si="0"/>
        <v>1</v>
      </c>
      <c r="H21" s="7">
        <f t="shared" si="1"/>
        <v>0</v>
      </c>
      <c r="I21" s="7">
        <f t="shared" si="2"/>
        <v>1</v>
      </c>
      <c r="J21" s="6">
        <f t="shared" si="3"/>
        <v>0</v>
      </c>
      <c r="K21" s="1" t="s">
        <v>61</v>
      </c>
      <c r="L21" s="1" t="s">
        <v>19</v>
      </c>
    </row>
    <row r="22" spans="1:12" x14ac:dyDescent="0.25">
      <c r="A22" s="1" t="s">
        <v>136</v>
      </c>
      <c r="B22" s="5">
        <v>41427</v>
      </c>
      <c r="C22" s="5">
        <v>41607</v>
      </c>
      <c r="D22" s="3">
        <v>3</v>
      </c>
      <c r="E22" s="3">
        <v>6</v>
      </c>
      <c r="F22" s="3">
        <v>12</v>
      </c>
      <c r="G22" s="3">
        <f t="shared" si="0"/>
        <v>21</v>
      </c>
      <c r="H22" s="7">
        <f t="shared" si="1"/>
        <v>0.14285714285714285</v>
      </c>
      <c r="I22" s="7">
        <f t="shared" si="2"/>
        <v>0.5714285714285714</v>
      </c>
      <c r="J22" s="6">
        <f t="shared" si="3"/>
        <v>0.7142857142857143</v>
      </c>
      <c r="K22" s="1" t="s">
        <v>61</v>
      </c>
    </row>
    <row r="23" spans="1:12" x14ac:dyDescent="0.25">
      <c r="A23" s="1" t="s">
        <v>27</v>
      </c>
      <c r="B23" s="5">
        <v>41648</v>
      </c>
      <c r="C23" s="5">
        <v>41939</v>
      </c>
      <c r="D23" s="3">
        <v>9</v>
      </c>
      <c r="E23" s="3">
        <v>6</v>
      </c>
      <c r="F23" s="3">
        <v>19</v>
      </c>
      <c r="G23" s="3">
        <f t="shared" si="0"/>
        <v>34</v>
      </c>
      <c r="H23" s="7">
        <f t="shared" si="1"/>
        <v>0.26470588235294118</v>
      </c>
      <c r="I23" s="7">
        <f t="shared" si="2"/>
        <v>0.55882352941176472</v>
      </c>
      <c r="J23" s="6">
        <f t="shared" si="3"/>
        <v>0.97058823529411764</v>
      </c>
      <c r="K23" s="1" t="s">
        <v>61</v>
      </c>
    </row>
    <row r="24" spans="1:12" x14ac:dyDescent="0.25">
      <c r="A24" s="1" t="s">
        <v>95</v>
      </c>
      <c r="B24" s="5">
        <v>35038</v>
      </c>
      <c r="C24" s="5">
        <v>35279</v>
      </c>
      <c r="D24" s="3">
        <v>4</v>
      </c>
      <c r="E24" s="3">
        <v>7</v>
      </c>
      <c r="F24" s="3">
        <v>11</v>
      </c>
      <c r="G24" s="3">
        <f t="shared" si="0"/>
        <v>22</v>
      </c>
      <c r="H24" s="7">
        <f t="shared" si="1"/>
        <v>0.18181818181818182</v>
      </c>
      <c r="I24" s="7">
        <f t="shared" si="2"/>
        <v>0.5</v>
      </c>
      <c r="J24" s="6">
        <f t="shared" si="3"/>
        <v>0.86363636363636365</v>
      </c>
      <c r="K24" s="1" t="s">
        <v>11</v>
      </c>
    </row>
    <row r="25" spans="1:12" x14ac:dyDescent="0.25">
      <c r="A25" s="1" t="s">
        <v>57</v>
      </c>
      <c r="B25" s="5">
        <v>35280</v>
      </c>
      <c r="C25" s="5">
        <v>37028</v>
      </c>
      <c r="D25" s="3">
        <v>58</v>
      </c>
      <c r="E25" s="3">
        <v>31</v>
      </c>
      <c r="F25" s="3">
        <v>54</v>
      </c>
      <c r="G25" s="3">
        <f t="shared" si="0"/>
        <v>143</v>
      </c>
      <c r="H25" s="7">
        <f t="shared" si="1"/>
        <v>0.40559440559440557</v>
      </c>
      <c r="I25" s="7">
        <f t="shared" si="2"/>
        <v>0.3776223776223776</v>
      </c>
      <c r="J25" s="6">
        <f t="shared" si="3"/>
        <v>1.4335664335664335</v>
      </c>
      <c r="K25" s="1" t="s">
        <v>11</v>
      </c>
    </row>
    <row r="26" spans="1:12" x14ac:dyDescent="0.25">
      <c r="A26" s="1" t="s">
        <v>10</v>
      </c>
      <c r="B26" s="5">
        <v>37028</v>
      </c>
      <c r="C26" s="5">
        <v>38545</v>
      </c>
      <c r="D26" s="3">
        <v>46</v>
      </c>
      <c r="E26" s="3">
        <v>41</v>
      </c>
      <c r="F26" s="3">
        <v>37</v>
      </c>
      <c r="G26" s="3">
        <f t="shared" si="0"/>
        <v>124</v>
      </c>
      <c r="H26" s="7">
        <f t="shared" si="1"/>
        <v>0.37096774193548387</v>
      </c>
      <c r="I26" s="7">
        <f t="shared" si="2"/>
        <v>0.29838709677419356</v>
      </c>
      <c r="J26" s="6">
        <f t="shared" si="3"/>
        <v>1.4435483870967742</v>
      </c>
      <c r="K26" s="1" t="s">
        <v>11</v>
      </c>
    </row>
    <row r="27" spans="1:12" x14ac:dyDescent="0.25">
      <c r="A27" s="1" t="s">
        <v>167</v>
      </c>
      <c r="B27" s="5">
        <v>38545</v>
      </c>
      <c r="C27" s="5">
        <v>38645</v>
      </c>
      <c r="D27" s="3">
        <v>7</v>
      </c>
      <c r="E27" s="3">
        <v>3</v>
      </c>
      <c r="F27" s="3">
        <v>6</v>
      </c>
      <c r="G27" s="3">
        <f t="shared" si="0"/>
        <v>16</v>
      </c>
      <c r="H27" s="7">
        <f t="shared" si="1"/>
        <v>0.4375</v>
      </c>
      <c r="I27" s="7">
        <f t="shared" si="2"/>
        <v>0.375</v>
      </c>
      <c r="J27" s="6">
        <f t="shared" si="3"/>
        <v>1.5</v>
      </c>
      <c r="K27" s="1" t="s">
        <v>11</v>
      </c>
      <c r="L27" s="1" t="s">
        <v>19</v>
      </c>
    </row>
    <row r="28" spans="1:12" x14ac:dyDescent="0.25">
      <c r="A28" s="1" t="s">
        <v>149</v>
      </c>
      <c r="B28" s="5">
        <v>38645</v>
      </c>
      <c r="C28" s="5">
        <v>39798</v>
      </c>
      <c r="D28" s="3">
        <v>34</v>
      </c>
      <c r="E28" s="3">
        <v>25</v>
      </c>
      <c r="F28" s="3">
        <v>33</v>
      </c>
      <c r="G28" s="3">
        <f t="shared" si="0"/>
        <v>92</v>
      </c>
      <c r="H28" s="7">
        <f t="shared" si="1"/>
        <v>0.36956521739130432</v>
      </c>
      <c r="I28" s="7">
        <f t="shared" si="2"/>
        <v>0.35869565217391303</v>
      </c>
      <c r="J28" s="6">
        <f t="shared" si="3"/>
        <v>1.3804347826086956</v>
      </c>
      <c r="K28" s="1" t="s">
        <v>11</v>
      </c>
    </row>
    <row r="29" spans="1:12" x14ac:dyDescent="0.25">
      <c r="A29" s="1" t="s">
        <v>167</v>
      </c>
      <c r="B29" s="5">
        <v>39805</v>
      </c>
      <c r="C29" s="5">
        <v>41519</v>
      </c>
      <c r="D29" s="3">
        <v>63</v>
      </c>
      <c r="E29" s="3">
        <v>38</v>
      </c>
      <c r="F29" s="3">
        <v>53</v>
      </c>
      <c r="G29" s="3">
        <f t="shared" si="0"/>
        <v>154</v>
      </c>
      <c r="H29" s="7">
        <f t="shared" si="1"/>
        <v>0.40909090909090912</v>
      </c>
      <c r="I29" s="7">
        <f t="shared" si="2"/>
        <v>0.34415584415584416</v>
      </c>
      <c r="J29" s="6">
        <f t="shared" si="3"/>
        <v>1.474025974025974</v>
      </c>
      <c r="K29" s="1" t="s">
        <v>11</v>
      </c>
    </row>
    <row r="30" spans="1:12" x14ac:dyDescent="0.25">
      <c r="A30" s="1" t="s">
        <v>23</v>
      </c>
      <c r="B30" s="5">
        <v>41519</v>
      </c>
      <c r="C30" s="5">
        <v>41584</v>
      </c>
      <c r="D30" s="3">
        <v>4</v>
      </c>
      <c r="E30" s="3">
        <v>0</v>
      </c>
      <c r="F30" s="3">
        <v>4</v>
      </c>
      <c r="G30" s="3">
        <f t="shared" si="0"/>
        <v>8</v>
      </c>
      <c r="H30" s="7">
        <f t="shared" si="1"/>
        <v>0.5</v>
      </c>
      <c r="I30" s="7">
        <f t="shared" si="2"/>
        <v>0.5</v>
      </c>
      <c r="J30" s="6">
        <f t="shared" si="3"/>
        <v>1.5</v>
      </c>
      <c r="K30" s="1" t="s">
        <v>11</v>
      </c>
      <c r="L30" s="1" t="s">
        <v>19</v>
      </c>
    </row>
    <row r="31" spans="1:12" x14ac:dyDescent="0.25">
      <c r="A31" s="1" t="s">
        <v>20</v>
      </c>
      <c r="B31" s="5">
        <v>41584</v>
      </c>
      <c r="C31" s="5">
        <v>43436</v>
      </c>
      <c r="D31" s="3">
        <v>67</v>
      </c>
      <c r="E31" s="3">
        <v>45</v>
      </c>
      <c r="F31" s="3">
        <v>58</v>
      </c>
      <c r="G31" s="3">
        <f t="shared" si="0"/>
        <v>170</v>
      </c>
      <c r="H31" s="7">
        <f t="shared" si="1"/>
        <v>0.39411764705882352</v>
      </c>
      <c r="I31" s="7">
        <f t="shared" si="2"/>
        <v>0.3411764705882353</v>
      </c>
      <c r="J31" s="6">
        <f t="shared" si="3"/>
        <v>1.4470588235294117</v>
      </c>
      <c r="K31" s="1" t="s">
        <v>11</v>
      </c>
    </row>
    <row r="32" spans="1:12" x14ac:dyDescent="0.25">
      <c r="A32" s="1" t="s">
        <v>76</v>
      </c>
      <c r="B32" s="5">
        <v>35045</v>
      </c>
      <c r="C32" s="5">
        <v>35318</v>
      </c>
      <c r="D32" s="3">
        <v>9</v>
      </c>
      <c r="E32" s="3">
        <v>6</v>
      </c>
      <c r="F32" s="3">
        <v>16</v>
      </c>
      <c r="G32" s="3">
        <f t="shared" si="0"/>
        <v>31</v>
      </c>
      <c r="H32" s="7">
        <f t="shared" si="1"/>
        <v>0.29032258064516131</v>
      </c>
      <c r="I32" s="7">
        <f t="shared" si="2"/>
        <v>0.5161290322580645</v>
      </c>
      <c r="J32" s="6">
        <f t="shared" si="3"/>
        <v>1.064516129032258</v>
      </c>
      <c r="K32" s="1" t="s">
        <v>40</v>
      </c>
    </row>
    <row r="33" spans="1:12" x14ac:dyDescent="0.25">
      <c r="A33" s="1" t="s">
        <v>169</v>
      </c>
      <c r="B33" s="5">
        <v>35321</v>
      </c>
      <c r="C33" s="5">
        <v>35388</v>
      </c>
      <c r="D33" s="3">
        <v>0</v>
      </c>
      <c r="E33" s="3">
        <v>0</v>
      </c>
      <c r="F33" s="3">
        <v>1</v>
      </c>
      <c r="G33" s="3">
        <f t="shared" si="0"/>
        <v>1</v>
      </c>
      <c r="H33" s="7">
        <f t="shared" si="1"/>
        <v>0</v>
      </c>
      <c r="I33" s="7">
        <f t="shared" si="2"/>
        <v>1</v>
      </c>
      <c r="J33" s="6">
        <f t="shared" si="3"/>
        <v>0</v>
      </c>
      <c r="K33" s="1" t="s">
        <v>40</v>
      </c>
      <c r="L33" s="1" t="s">
        <v>19</v>
      </c>
    </row>
    <row r="34" spans="1:12" x14ac:dyDescent="0.25">
      <c r="A34" s="1" t="s">
        <v>108</v>
      </c>
      <c r="B34" s="5">
        <v>35389</v>
      </c>
      <c r="C34" s="5">
        <v>36879</v>
      </c>
      <c r="D34" s="3">
        <v>50</v>
      </c>
      <c r="E34" s="3">
        <v>26</v>
      </c>
      <c r="F34" s="3">
        <v>52</v>
      </c>
      <c r="G34" s="3">
        <f t="shared" ref="G34:G65" si="4">SUM(D34:F34)</f>
        <v>128</v>
      </c>
      <c r="H34" s="7">
        <f t="shared" ref="H34:H65" si="5">D34/G34</f>
        <v>0.390625</v>
      </c>
      <c r="I34" s="7">
        <f t="shared" ref="I34:I65" si="6">F34/G34</f>
        <v>0.40625</v>
      </c>
      <c r="J34" s="6">
        <f t="shared" ref="J34:J65" si="7">((3*D34)+(E34))/G34</f>
        <v>1.375</v>
      </c>
      <c r="K34" s="1" t="s">
        <v>40</v>
      </c>
    </row>
    <row r="35" spans="1:12" x14ac:dyDescent="0.25">
      <c r="A35" s="1" t="s">
        <v>71</v>
      </c>
      <c r="B35" s="5">
        <v>36880</v>
      </c>
      <c r="C35" s="5">
        <v>38336</v>
      </c>
      <c r="D35" s="3">
        <v>37</v>
      </c>
      <c r="E35" s="3">
        <v>34</v>
      </c>
      <c r="F35" s="3">
        <v>43</v>
      </c>
      <c r="G35" s="3">
        <f t="shared" si="4"/>
        <v>114</v>
      </c>
      <c r="H35" s="7">
        <f t="shared" si="5"/>
        <v>0.32456140350877194</v>
      </c>
      <c r="I35" s="7">
        <f t="shared" si="6"/>
        <v>0.37719298245614036</v>
      </c>
      <c r="J35" s="6">
        <f t="shared" si="7"/>
        <v>1.2719298245614035</v>
      </c>
      <c r="K35" s="1" t="s">
        <v>40</v>
      </c>
    </row>
    <row r="36" spans="1:12" x14ac:dyDescent="0.25">
      <c r="A36" s="1" t="s">
        <v>37</v>
      </c>
      <c r="B36" s="5">
        <v>38343</v>
      </c>
      <c r="C36" s="5">
        <v>39680</v>
      </c>
      <c r="D36" s="3">
        <v>39</v>
      </c>
      <c r="E36" s="3">
        <v>25</v>
      </c>
      <c r="F36" s="3">
        <v>49</v>
      </c>
      <c r="G36" s="3">
        <f t="shared" si="4"/>
        <v>113</v>
      </c>
      <c r="H36" s="7">
        <f t="shared" si="5"/>
        <v>0.34513274336283184</v>
      </c>
      <c r="I36" s="7">
        <f t="shared" si="6"/>
        <v>0.4336283185840708</v>
      </c>
      <c r="J36" s="6">
        <f t="shared" si="7"/>
        <v>1.2566371681415929</v>
      </c>
      <c r="K36" s="1" t="s">
        <v>40</v>
      </c>
    </row>
    <row r="37" spans="1:12" x14ac:dyDescent="0.25">
      <c r="A37" s="1" t="s">
        <v>152</v>
      </c>
      <c r="B37" s="5">
        <v>39763</v>
      </c>
      <c r="C37" s="5">
        <v>40854</v>
      </c>
      <c r="D37" s="3">
        <v>39</v>
      </c>
      <c r="E37" s="3">
        <v>35</v>
      </c>
      <c r="F37" s="3">
        <v>31</v>
      </c>
      <c r="G37" s="3">
        <f t="shared" si="4"/>
        <v>105</v>
      </c>
      <c r="H37" s="7">
        <f t="shared" si="5"/>
        <v>0.37142857142857144</v>
      </c>
      <c r="I37" s="7">
        <f t="shared" si="6"/>
        <v>0.29523809523809524</v>
      </c>
      <c r="J37" s="6">
        <f t="shared" si="7"/>
        <v>1.4476190476190476</v>
      </c>
      <c r="K37" s="1" t="s">
        <v>40</v>
      </c>
    </row>
    <row r="38" spans="1:12" x14ac:dyDescent="0.25">
      <c r="A38" s="1" t="s">
        <v>123</v>
      </c>
      <c r="B38" s="5">
        <v>40914</v>
      </c>
      <c r="C38" s="5">
        <v>41643</v>
      </c>
      <c r="D38" s="3">
        <v>25</v>
      </c>
      <c r="E38" s="3">
        <v>13</v>
      </c>
      <c r="F38" s="3">
        <v>30</v>
      </c>
      <c r="G38" s="3">
        <f t="shared" si="4"/>
        <v>68</v>
      </c>
      <c r="H38" s="7">
        <f t="shared" si="5"/>
        <v>0.36764705882352944</v>
      </c>
      <c r="I38" s="7">
        <f t="shared" si="6"/>
        <v>0.44117647058823528</v>
      </c>
      <c r="J38" s="6">
        <f t="shared" si="7"/>
        <v>1.2941176470588236</v>
      </c>
      <c r="K38" s="1" t="s">
        <v>40</v>
      </c>
    </row>
    <row r="39" spans="1:12" x14ac:dyDescent="0.25">
      <c r="A39" s="1" t="s">
        <v>101</v>
      </c>
      <c r="B39" s="5">
        <v>41706</v>
      </c>
      <c r="C39" s="5">
        <v>42962</v>
      </c>
      <c r="D39" s="3">
        <v>38</v>
      </c>
      <c r="E39" s="3">
        <v>35</v>
      </c>
      <c r="F39" s="3">
        <v>51</v>
      </c>
      <c r="G39" s="3">
        <f t="shared" si="4"/>
        <v>124</v>
      </c>
      <c r="H39" s="7">
        <f t="shared" si="5"/>
        <v>0.30645161290322581</v>
      </c>
      <c r="I39" s="7">
        <f t="shared" si="6"/>
        <v>0.41129032258064518</v>
      </c>
      <c r="J39" s="6">
        <f t="shared" si="7"/>
        <v>1.2016129032258065</v>
      </c>
      <c r="K39" s="1" t="s">
        <v>40</v>
      </c>
    </row>
    <row r="40" spans="1:12" x14ac:dyDescent="0.25">
      <c r="A40" s="1" t="s">
        <v>39</v>
      </c>
      <c r="B40" s="5">
        <v>42962</v>
      </c>
      <c r="C40" s="5">
        <v>43068</v>
      </c>
      <c r="D40" s="3">
        <v>3</v>
      </c>
      <c r="E40" s="3">
        <v>2</v>
      </c>
      <c r="F40" s="3">
        <v>7</v>
      </c>
      <c r="G40" s="3">
        <f t="shared" si="4"/>
        <v>12</v>
      </c>
      <c r="H40" s="7">
        <f t="shared" si="5"/>
        <v>0.25</v>
      </c>
      <c r="I40" s="7">
        <f t="shared" si="6"/>
        <v>0.58333333333333337</v>
      </c>
      <c r="J40" s="6">
        <f t="shared" si="7"/>
        <v>0.91666666666666663</v>
      </c>
      <c r="K40" s="1" t="s">
        <v>40</v>
      </c>
      <c r="L40" s="1" t="s">
        <v>19</v>
      </c>
    </row>
    <row r="41" spans="1:12" x14ac:dyDescent="0.25">
      <c r="A41" s="1" t="s">
        <v>77</v>
      </c>
      <c r="B41" s="5">
        <v>43068</v>
      </c>
      <c r="C41" s="5" t="s">
        <v>183</v>
      </c>
      <c r="D41" s="3">
        <v>8</v>
      </c>
      <c r="E41" s="3">
        <v>7</v>
      </c>
      <c r="F41" s="3">
        <v>19</v>
      </c>
      <c r="G41" s="3">
        <f t="shared" si="4"/>
        <v>34</v>
      </c>
      <c r="H41" s="7">
        <f t="shared" si="5"/>
        <v>0.23529411764705882</v>
      </c>
      <c r="I41" s="7">
        <f t="shared" si="6"/>
        <v>0.55882352941176472</v>
      </c>
      <c r="J41" s="6">
        <f t="shared" si="7"/>
        <v>0.91176470588235292</v>
      </c>
      <c r="K41" s="1" t="s">
        <v>40</v>
      </c>
    </row>
    <row r="42" spans="1:12" x14ac:dyDescent="0.25">
      <c r="A42" s="1" t="s">
        <v>52</v>
      </c>
      <c r="B42" s="5">
        <v>35065</v>
      </c>
      <c r="C42" s="5">
        <v>36784</v>
      </c>
      <c r="D42" s="3">
        <v>66</v>
      </c>
      <c r="E42" s="3">
        <v>32</v>
      </c>
      <c r="F42" s="3">
        <v>62</v>
      </c>
      <c r="G42" s="3">
        <f t="shared" si="4"/>
        <v>160</v>
      </c>
      <c r="H42" s="7">
        <f t="shared" si="5"/>
        <v>0.41249999999999998</v>
      </c>
      <c r="I42" s="7">
        <f t="shared" si="6"/>
        <v>0.38750000000000001</v>
      </c>
      <c r="J42" s="6">
        <f t="shared" si="7"/>
        <v>1.4375</v>
      </c>
      <c r="K42" s="1" t="s">
        <v>36</v>
      </c>
    </row>
    <row r="43" spans="1:12" x14ac:dyDescent="0.25">
      <c r="A43" s="1" t="s">
        <v>81</v>
      </c>
      <c r="B43" s="5">
        <v>36914</v>
      </c>
      <c r="C43" s="5">
        <v>37879</v>
      </c>
      <c r="D43" s="3">
        <v>21</v>
      </c>
      <c r="E43" s="3">
        <v>23</v>
      </c>
      <c r="F43" s="3">
        <v>34</v>
      </c>
      <c r="G43" s="3">
        <f t="shared" si="4"/>
        <v>78</v>
      </c>
      <c r="H43" s="7">
        <f t="shared" si="5"/>
        <v>0.26923076923076922</v>
      </c>
      <c r="I43" s="7">
        <f t="shared" si="6"/>
        <v>0.4358974358974359</v>
      </c>
      <c r="J43" s="6">
        <f t="shared" si="7"/>
        <v>1.1025641025641026</v>
      </c>
      <c r="K43" s="1" t="s">
        <v>36</v>
      </c>
    </row>
    <row r="44" spans="1:12" x14ac:dyDescent="0.25">
      <c r="A44" s="1" t="s">
        <v>35</v>
      </c>
      <c r="B44" s="5">
        <v>37879</v>
      </c>
      <c r="C44" s="5">
        <v>39062</v>
      </c>
      <c r="D44" s="3">
        <v>41</v>
      </c>
      <c r="E44" s="3">
        <v>20</v>
      </c>
      <c r="F44" s="3">
        <v>39</v>
      </c>
      <c r="G44" s="3">
        <f t="shared" si="4"/>
        <v>100</v>
      </c>
      <c r="H44" s="7">
        <f t="shared" si="5"/>
        <v>0.41</v>
      </c>
      <c r="I44" s="7">
        <f t="shared" si="6"/>
        <v>0.39</v>
      </c>
      <c r="J44" s="6">
        <f t="shared" si="7"/>
        <v>1.43</v>
      </c>
      <c r="K44" s="1" t="s">
        <v>36</v>
      </c>
    </row>
    <row r="45" spans="1:12" x14ac:dyDescent="0.25">
      <c r="A45" s="1" t="s">
        <v>105</v>
      </c>
      <c r="B45" s="5">
        <v>39028</v>
      </c>
      <c r="C45" s="5">
        <v>39588</v>
      </c>
      <c r="D45" s="3">
        <v>15</v>
      </c>
      <c r="E45" s="3">
        <v>8</v>
      </c>
      <c r="F45" s="3">
        <v>15</v>
      </c>
      <c r="G45" s="3">
        <f t="shared" si="4"/>
        <v>38</v>
      </c>
      <c r="H45" s="7">
        <f t="shared" si="5"/>
        <v>0.39473684210526316</v>
      </c>
      <c r="I45" s="7">
        <f t="shared" si="6"/>
        <v>0.39473684210526316</v>
      </c>
      <c r="J45" s="6">
        <f t="shared" si="7"/>
        <v>1.3947368421052631</v>
      </c>
      <c r="K45" s="1" t="s">
        <v>36</v>
      </c>
    </row>
    <row r="46" spans="1:12" x14ac:dyDescent="0.25">
      <c r="A46" s="1" t="s">
        <v>55</v>
      </c>
      <c r="B46" s="5">
        <v>39588</v>
      </c>
      <c r="C46" s="5">
        <v>39615</v>
      </c>
      <c r="D46" s="3">
        <v>2</v>
      </c>
      <c r="E46" s="3">
        <v>1</v>
      </c>
      <c r="F46" s="3">
        <v>2</v>
      </c>
      <c r="G46" s="3">
        <f t="shared" si="4"/>
        <v>5</v>
      </c>
      <c r="H46" s="7">
        <f t="shared" si="5"/>
        <v>0.4</v>
      </c>
      <c r="I46" s="7">
        <f t="shared" si="6"/>
        <v>0.4</v>
      </c>
      <c r="J46" s="6">
        <f t="shared" si="7"/>
        <v>1.4</v>
      </c>
      <c r="K46" s="1" t="s">
        <v>36</v>
      </c>
      <c r="L46" s="1" t="s">
        <v>19</v>
      </c>
    </row>
    <row r="47" spans="1:12" x14ac:dyDescent="0.25">
      <c r="A47" s="1" t="s">
        <v>80</v>
      </c>
      <c r="B47" s="5">
        <v>39615</v>
      </c>
      <c r="C47" s="5">
        <v>41555</v>
      </c>
      <c r="D47" s="3">
        <v>47</v>
      </c>
      <c r="E47" s="3">
        <v>51</v>
      </c>
      <c r="F47" s="3">
        <v>47</v>
      </c>
      <c r="G47" s="3">
        <f t="shared" si="4"/>
        <v>145</v>
      </c>
      <c r="H47" s="7">
        <f t="shared" si="5"/>
        <v>0.32413793103448274</v>
      </c>
      <c r="I47" s="7">
        <f t="shared" si="6"/>
        <v>0.32413793103448274</v>
      </c>
      <c r="J47" s="6">
        <f t="shared" si="7"/>
        <v>1.3241379310344827</v>
      </c>
      <c r="K47" s="1" t="s">
        <v>36</v>
      </c>
    </row>
    <row r="48" spans="1:12" x14ac:dyDescent="0.25">
      <c r="A48" s="1" t="s">
        <v>123</v>
      </c>
      <c r="B48" s="5">
        <v>41649</v>
      </c>
      <c r="C48" s="5">
        <v>43420</v>
      </c>
      <c r="D48" s="3">
        <v>78</v>
      </c>
      <c r="E48" s="3">
        <v>43</v>
      </c>
      <c r="F48" s="3">
        <v>49</v>
      </c>
      <c r="G48" s="3">
        <f t="shared" si="4"/>
        <v>170</v>
      </c>
      <c r="H48" s="7">
        <f t="shared" si="5"/>
        <v>0.45882352941176469</v>
      </c>
      <c r="I48" s="7">
        <f t="shared" si="6"/>
        <v>0.28823529411764703</v>
      </c>
      <c r="J48" s="6">
        <f t="shared" si="7"/>
        <v>1.6294117647058823</v>
      </c>
      <c r="K48" s="1" t="s">
        <v>36</v>
      </c>
    </row>
    <row r="49" spans="1:12" x14ac:dyDescent="0.25">
      <c r="A49" s="1" t="s">
        <v>12</v>
      </c>
      <c r="B49" s="5">
        <v>35067</v>
      </c>
      <c r="C49" s="5">
        <v>36098</v>
      </c>
      <c r="D49" s="3">
        <v>49</v>
      </c>
      <c r="E49" s="3">
        <v>22</v>
      </c>
      <c r="F49" s="3">
        <v>25</v>
      </c>
      <c r="G49" s="3">
        <f t="shared" si="4"/>
        <v>96</v>
      </c>
      <c r="H49" s="7">
        <f t="shared" si="5"/>
        <v>0.51041666666666663</v>
      </c>
      <c r="I49" s="7">
        <f t="shared" si="6"/>
        <v>0.26041666666666669</v>
      </c>
      <c r="J49" s="6">
        <f t="shared" si="7"/>
        <v>1.7604166666666667</v>
      </c>
      <c r="K49" s="1" t="s">
        <v>116</v>
      </c>
    </row>
    <row r="50" spans="1:12" x14ac:dyDescent="0.25">
      <c r="A50" s="1" t="s">
        <v>139</v>
      </c>
      <c r="B50" s="5">
        <v>36131</v>
      </c>
      <c r="C50" s="5">
        <v>37107</v>
      </c>
      <c r="D50" s="3">
        <v>31</v>
      </c>
      <c r="E50" s="3">
        <v>22</v>
      </c>
      <c r="F50" s="3">
        <v>36</v>
      </c>
      <c r="G50" s="3">
        <f t="shared" si="4"/>
        <v>89</v>
      </c>
      <c r="H50" s="7">
        <f t="shared" si="5"/>
        <v>0.34831460674157305</v>
      </c>
      <c r="I50" s="7">
        <f t="shared" si="6"/>
        <v>0.4044943820224719</v>
      </c>
      <c r="J50" s="6">
        <f t="shared" si="7"/>
        <v>1.2921348314606742</v>
      </c>
      <c r="K50" s="1" t="s">
        <v>116</v>
      </c>
    </row>
    <row r="51" spans="1:12" x14ac:dyDescent="0.25">
      <c r="A51" s="1" t="s">
        <v>78</v>
      </c>
      <c r="B51" s="5">
        <v>37264</v>
      </c>
      <c r="C51" s="5">
        <v>37970</v>
      </c>
      <c r="D51" s="3">
        <v>17</v>
      </c>
      <c r="E51" s="3">
        <v>23</v>
      </c>
      <c r="F51" s="3">
        <v>18</v>
      </c>
      <c r="G51" s="3">
        <f t="shared" si="4"/>
        <v>58</v>
      </c>
      <c r="H51" s="7">
        <f t="shared" si="5"/>
        <v>0.29310344827586204</v>
      </c>
      <c r="I51" s="7">
        <f t="shared" si="6"/>
        <v>0.31034482758620691</v>
      </c>
      <c r="J51" s="6">
        <f t="shared" si="7"/>
        <v>1.2758620689655173</v>
      </c>
      <c r="K51" s="1" t="s">
        <v>116</v>
      </c>
    </row>
    <row r="52" spans="1:12" x14ac:dyDescent="0.25">
      <c r="A52" s="1" t="s">
        <v>112</v>
      </c>
      <c r="B52" s="5">
        <v>37991</v>
      </c>
      <c r="C52" s="5">
        <v>39070</v>
      </c>
      <c r="D52" s="3">
        <v>42</v>
      </c>
      <c r="E52" s="3">
        <v>25</v>
      </c>
      <c r="F52" s="3">
        <v>27</v>
      </c>
      <c r="G52" s="3">
        <f t="shared" si="4"/>
        <v>94</v>
      </c>
      <c r="H52" s="7">
        <f t="shared" si="5"/>
        <v>0.44680851063829785</v>
      </c>
      <c r="I52" s="7">
        <f t="shared" si="6"/>
        <v>0.28723404255319152</v>
      </c>
      <c r="J52" s="6">
        <f t="shared" si="7"/>
        <v>1.6063829787234043</v>
      </c>
      <c r="K52" s="1" t="s">
        <v>116</v>
      </c>
    </row>
    <row r="53" spans="1:12" x14ac:dyDescent="0.25">
      <c r="A53" s="1" t="s">
        <v>153</v>
      </c>
      <c r="B53" s="5">
        <v>39072</v>
      </c>
      <c r="C53" s="5">
        <v>40120</v>
      </c>
      <c r="D53" s="3">
        <v>36</v>
      </c>
      <c r="E53" s="3">
        <v>24</v>
      </c>
      <c r="F53" s="3">
        <v>30</v>
      </c>
      <c r="G53" s="3">
        <f t="shared" si="4"/>
        <v>90</v>
      </c>
      <c r="H53" s="7">
        <f t="shared" si="5"/>
        <v>0.4</v>
      </c>
      <c r="I53" s="7">
        <f t="shared" si="6"/>
        <v>0.33333333333333331</v>
      </c>
      <c r="J53" s="6">
        <f t="shared" si="7"/>
        <v>1.4666666666666666</v>
      </c>
      <c r="K53" s="1" t="s">
        <v>116</v>
      </c>
    </row>
    <row r="54" spans="1:12" x14ac:dyDescent="0.25">
      <c r="A54" s="1" t="s">
        <v>117</v>
      </c>
      <c r="B54" s="5">
        <v>40183</v>
      </c>
      <c r="C54" s="5">
        <v>40394</v>
      </c>
      <c r="D54" s="3">
        <v>3</v>
      </c>
      <c r="E54" s="3">
        <v>3</v>
      </c>
      <c r="F54" s="3">
        <v>12</v>
      </c>
      <c r="G54" s="3">
        <f t="shared" si="4"/>
        <v>18</v>
      </c>
      <c r="H54" s="7">
        <f t="shared" si="5"/>
        <v>0.16666666666666666</v>
      </c>
      <c r="I54" s="7">
        <f t="shared" si="6"/>
        <v>0.66666666666666663</v>
      </c>
      <c r="J54" s="6">
        <f t="shared" si="7"/>
        <v>0.66666666666666663</v>
      </c>
      <c r="K54" s="1" t="s">
        <v>116</v>
      </c>
    </row>
    <row r="55" spans="1:12" x14ac:dyDescent="0.25">
      <c r="A55" s="1" t="s">
        <v>115</v>
      </c>
      <c r="B55" s="5">
        <v>40511</v>
      </c>
      <c r="C55" s="5" t="s">
        <v>183</v>
      </c>
      <c r="D55" s="3">
        <v>98</v>
      </c>
      <c r="E55" s="3">
        <v>68</v>
      </c>
      <c r="F55" s="3">
        <v>118</v>
      </c>
      <c r="G55" s="3">
        <f t="shared" si="4"/>
        <v>284</v>
      </c>
      <c r="H55" s="7">
        <f t="shared" si="5"/>
        <v>0.34507042253521125</v>
      </c>
      <c r="I55" s="7">
        <f t="shared" si="6"/>
        <v>0.41549295774647887</v>
      </c>
      <c r="J55" s="6">
        <f t="shared" si="7"/>
        <v>1.2746478873239437</v>
      </c>
      <c r="K55" s="1" t="s">
        <v>116</v>
      </c>
    </row>
    <row r="56" spans="1:12" x14ac:dyDescent="0.25">
      <c r="A56" s="1" t="s">
        <v>85</v>
      </c>
      <c r="B56" s="5">
        <v>38702</v>
      </c>
      <c r="C56" s="5">
        <v>41937</v>
      </c>
      <c r="D56" s="3">
        <v>112</v>
      </c>
      <c r="E56" s="3">
        <v>86</v>
      </c>
      <c r="F56" s="3">
        <v>90</v>
      </c>
      <c r="G56" s="3">
        <f t="shared" si="4"/>
        <v>288</v>
      </c>
      <c r="H56" s="7">
        <f t="shared" si="5"/>
        <v>0.3888888888888889</v>
      </c>
      <c r="I56" s="7">
        <f t="shared" si="6"/>
        <v>0.3125</v>
      </c>
      <c r="J56" s="6">
        <f t="shared" si="7"/>
        <v>1.4652777777777777</v>
      </c>
      <c r="K56" s="1" t="s">
        <v>18</v>
      </c>
    </row>
    <row r="57" spans="1:12" x14ac:dyDescent="0.25">
      <c r="A57" s="1" t="s">
        <v>43</v>
      </c>
      <c r="B57" s="5">
        <v>41982</v>
      </c>
      <c r="C57" s="5">
        <v>42515</v>
      </c>
      <c r="D57" s="3">
        <v>14</v>
      </c>
      <c r="E57" s="3">
        <v>11</v>
      </c>
      <c r="F57" s="3">
        <v>21</v>
      </c>
      <c r="G57" s="3">
        <f t="shared" si="4"/>
        <v>46</v>
      </c>
      <c r="H57" s="7">
        <f t="shared" si="5"/>
        <v>0.30434782608695654</v>
      </c>
      <c r="I57" s="7">
        <f t="shared" si="6"/>
        <v>0.45652173913043476</v>
      </c>
      <c r="J57" s="6">
        <f t="shared" si="7"/>
        <v>1.1521739130434783</v>
      </c>
      <c r="K57" s="1" t="s">
        <v>18</v>
      </c>
    </row>
    <row r="58" spans="1:12" x14ac:dyDescent="0.25">
      <c r="A58" s="1" t="s">
        <v>17</v>
      </c>
      <c r="B58" s="5">
        <v>42518</v>
      </c>
      <c r="C58" s="5">
        <v>42669</v>
      </c>
      <c r="D58" s="3">
        <v>4</v>
      </c>
      <c r="E58" s="3">
        <v>11</v>
      </c>
      <c r="F58" s="3">
        <v>7</v>
      </c>
      <c r="G58" s="3">
        <f t="shared" si="4"/>
        <v>22</v>
      </c>
      <c r="H58" s="7">
        <f t="shared" si="5"/>
        <v>0.18181818181818182</v>
      </c>
      <c r="I58" s="7">
        <f t="shared" si="6"/>
        <v>0.31818181818181818</v>
      </c>
      <c r="J58" s="6">
        <f t="shared" si="7"/>
        <v>1.0454545454545454</v>
      </c>
      <c r="K58" s="1" t="s">
        <v>18</v>
      </c>
      <c r="L58" s="1" t="s">
        <v>19</v>
      </c>
    </row>
    <row r="59" spans="1:12" x14ac:dyDescent="0.25">
      <c r="A59" s="1" t="s">
        <v>27</v>
      </c>
      <c r="B59" s="5">
        <v>42671</v>
      </c>
      <c r="C59" s="5" t="s">
        <v>183</v>
      </c>
      <c r="D59" s="3">
        <v>23</v>
      </c>
      <c r="E59" s="3">
        <v>19</v>
      </c>
      <c r="F59" s="3">
        <v>26</v>
      </c>
      <c r="G59" s="3">
        <f t="shared" si="4"/>
        <v>68</v>
      </c>
      <c r="H59" s="7">
        <f t="shared" si="5"/>
        <v>0.33823529411764708</v>
      </c>
      <c r="I59" s="7">
        <f t="shared" si="6"/>
        <v>0.38235294117647056</v>
      </c>
      <c r="J59" s="6">
        <f t="shared" si="7"/>
        <v>1.2941176470588236</v>
      </c>
      <c r="K59" s="1" t="s">
        <v>18</v>
      </c>
    </row>
    <row r="60" spans="1:12" x14ac:dyDescent="0.25">
      <c r="A60" s="1" t="s">
        <v>119</v>
      </c>
      <c r="B60" s="5">
        <v>35065</v>
      </c>
      <c r="C60" s="5">
        <v>35591</v>
      </c>
      <c r="D60" s="3">
        <v>17</v>
      </c>
      <c r="E60" s="3">
        <v>13</v>
      </c>
      <c r="F60" s="3">
        <v>14</v>
      </c>
      <c r="G60" s="3">
        <f t="shared" si="4"/>
        <v>44</v>
      </c>
      <c r="H60" s="7">
        <f t="shared" si="5"/>
        <v>0.38636363636363635</v>
      </c>
      <c r="I60" s="7">
        <f t="shared" si="6"/>
        <v>0.31818181818181818</v>
      </c>
      <c r="J60" s="6">
        <f t="shared" si="7"/>
        <v>1.4545454545454546</v>
      </c>
      <c r="K60" s="1" t="s">
        <v>67</v>
      </c>
    </row>
    <row r="61" spans="1:12" x14ac:dyDescent="0.25">
      <c r="A61" s="1" t="s">
        <v>177</v>
      </c>
      <c r="B61" s="5">
        <v>35591</v>
      </c>
      <c r="C61" s="5">
        <v>36273</v>
      </c>
      <c r="D61" s="3">
        <v>34</v>
      </c>
      <c r="E61" s="3">
        <v>9</v>
      </c>
      <c r="F61" s="3">
        <v>14</v>
      </c>
      <c r="G61" s="3">
        <f t="shared" si="4"/>
        <v>57</v>
      </c>
      <c r="H61" s="7">
        <f t="shared" si="5"/>
        <v>0.59649122807017541</v>
      </c>
      <c r="I61" s="7">
        <f t="shared" si="6"/>
        <v>0.24561403508771928</v>
      </c>
      <c r="J61" s="6">
        <f t="shared" si="7"/>
        <v>1.9473684210526316</v>
      </c>
      <c r="K61" s="1" t="s">
        <v>67</v>
      </c>
    </row>
    <row r="62" spans="1:12" x14ac:dyDescent="0.25">
      <c r="A62" s="1" t="s">
        <v>149</v>
      </c>
      <c r="B62" s="5">
        <v>36273</v>
      </c>
      <c r="C62" s="5">
        <v>38215</v>
      </c>
      <c r="D62" s="3">
        <v>69</v>
      </c>
      <c r="E62" s="3">
        <v>50</v>
      </c>
      <c r="F62" s="3">
        <v>45</v>
      </c>
      <c r="G62" s="3">
        <f t="shared" si="4"/>
        <v>164</v>
      </c>
      <c r="H62" s="7">
        <f t="shared" si="5"/>
        <v>0.42073170731707316</v>
      </c>
      <c r="I62" s="7">
        <f t="shared" si="6"/>
        <v>0.27439024390243905</v>
      </c>
      <c r="J62" s="6">
        <f t="shared" si="7"/>
        <v>1.5670731707317074</v>
      </c>
      <c r="K62" s="1" t="s">
        <v>67</v>
      </c>
    </row>
    <row r="63" spans="1:12" x14ac:dyDescent="0.25">
      <c r="A63" s="1" t="s">
        <v>142</v>
      </c>
      <c r="B63" s="5">
        <v>38217</v>
      </c>
      <c r="C63" s="5">
        <v>38874</v>
      </c>
      <c r="D63" s="3">
        <v>17</v>
      </c>
      <c r="E63" s="3">
        <v>10</v>
      </c>
      <c r="F63" s="3">
        <v>24</v>
      </c>
      <c r="G63" s="3">
        <f t="shared" si="4"/>
        <v>51</v>
      </c>
      <c r="H63" s="7">
        <f t="shared" si="5"/>
        <v>0.33333333333333331</v>
      </c>
      <c r="I63" s="7">
        <f t="shared" si="6"/>
        <v>0.47058823529411764</v>
      </c>
      <c r="J63" s="6">
        <f t="shared" si="7"/>
        <v>1.196078431372549</v>
      </c>
      <c r="K63" s="1" t="s">
        <v>67</v>
      </c>
    </row>
    <row r="64" spans="1:12" x14ac:dyDescent="0.25">
      <c r="A64" s="1" t="s">
        <v>175</v>
      </c>
      <c r="B64" s="5">
        <v>38875</v>
      </c>
      <c r="C64" s="5">
        <v>39391</v>
      </c>
      <c r="D64" s="3">
        <v>18</v>
      </c>
      <c r="E64" s="3">
        <v>12</v>
      </c>
      <c r="F64" s="3">
        <v>21</v>
      </c>
      <c r="G64" s="3">
        <f t="shared" si="4"/>
        <v>51</v>
      </c>
      <c r="H64" s="7">
        <f t="shared" si="5"/>
        <v>0.35294117647058826</v>
      </c>
      <c r="I64" s="7">
        <f t="shared" si="6"/>
        <v>0.41176470588235292</v>
      </c>
      <c r="J64" s="6">
        <f t="shared" si="7"/>
        <v>1.2941176470588236</v>
      </c>
      <c r="K64" s="1" t="s">
        <v>67</v>
      </c>
    </row>
    <row r="65" spans="1:12" x14ac:dyDescent="0.25">
      <c r="A65" s="1" t="s">
        <v>66</v>
      </c>
      <c r="B65" s="5">
        <v>39395</v>
      </c>
      <c r="C65" s="5">
        <v>39671</v>
      </c>
      <c r="D65" s="3">
        <v>6</v>
      </c>
      <c r="E65" s="3">
        <v>5</v>
      </c>
      <c r="F65" s="3">
        <v>8</v>
      </c>
      <c r="G65" s="3">
        <f t="shared" si="4"/>
        <v>19</v>
      </c>
      <c r="H65" s="7">
        <f t="shared" si="5"/>
        <v>0.31578947368421051</v>
      </c>
      <c r="I65" s="7">
        <f t="shared" si="6"/>
        <v>0.42105263157894735</v>
      </c>
      <c r="J65" s="6">
        <f t="shared" si="7"/>
        <v>1.2105263157894737</v>
      </c>
      <c r="K65" s="1" t="s">
        <v>67</v>
      </c>
    </row>
    <row r="66" spans="1:12" x14ac:dyDescent="0.25">
      <c r="A66" s="1" t="s">
        <v>84</v>
      </c>
      <c r="B66" s="5">
        <v>39671</v>
      </c>
      <c r="C66" s="5">
        <v>39678</v>
      </c>
      <c r="D66" s="3">
        <v>0</v>
      </c>
      <c r="E66" s="3">
        <v>1</v>
      </c>
      <c r="F66" s="3">
        <v>0</v>
      </c>
      <c r="G66" s="3">
        <f t="shared" ref="G66:G97" si="8">SUM(D66:F66)</f>
        <v>1</v>
      </c>
      <c r="H66" s="7">
        <f t="shared" ref="H66:H97" si="9">D66/G66</f>
        <v>0</v>
      </c>
      <c r="I66" s="7">
        <f t="shared" ref="I66:I97" si="10">F66/G66</f>
        <v>0</v>
      </c>
      <c r="J66" s="6">
        <f t="shared" ref="J66:J97" si="11">((3*D66)+(E66))/G66</f>
        <v>1</v>
      </c>
      <c r="K66" s="1" t="s">
        <v>67</v>
      </c>
      <c r="L66" s="1" t="s">
        <v>19</v>
      </c>
    </row>
    <row r="67" spans="1:12" x14ac:dyDescent="0.25">
      <c r="A67" s="1" t="s">
        <v>12</v>
      </c>
      <c r="B67" s="5">
        <v>39678</v>
      </c>
      <c r="C67" s="5">
        <v>42696</v>
      </c>
      <c r="D67" s="3">
        <v>125</v>
      </c>
      <c r="E67" s="3">
        <v>79</v>
      </c>
      <c r="F67" s="3">
        <v>70</v>
      </c>
      <c r="G67" s="3">
        <f t="shared" si="8"/>
        <v>274</v>
      </c>
      <c r="H67" s="7">
        <f t="shared" si="9"/>
        <v>0.45620437956204379</v>
      </c>
      <c r="I67" s="7">
        <f t="shared" si="10"/>
        <v>0.25547445255474455</v>
      </c>
      <c r="J67" s="6">
        <f t="shared" si="11"/>
        <v>1.6569343065693432</v>
      </c>
      <c r="K67" s="1" t="s">
        <v>67</v>
      </c>
    </row>
    <row r="68" spans="1:12" x14ac:dyDescent="0.25">
      <c r="A68" s="1" t="s">
        <v>117</v>
      </c>
      <c r="B68" s="5">
        <v>42717</v>
      </c>
      <c r="C68" s="5">
        <v>42943</v>
      </c>
      <c r="D68" s="3">
        <v>6</v>
      </c>
      <c r="E68" s="3">
        <v>4</v>
      </c>
      <c r="F68" s="3">
        <v>10</v>
      </c>
      <c r="G68" s="3">
        <f t="shared" si="8"/>
        <v>20</v>
      </c>
      <c r="H68" s="7">
        <f t="shared" si="9"/>
        <v>0.3</v>
      </c>
      <c r="I68" s="7">
        <f t="shared" si="10"/>
        <v>0.5</v>
      </c>
      <c r="J68" s="6">
        <f t="shared" si="11"/>
        <v>1.1000000000000001</v>
      </c>
      <c r="K68" s="1" t="s">
        <v>67</v>
      </c>
    </row>
    <row r="69" spans="1:12" x14ac:dyDescent="0.25">
      <c r="A69" s="1" t="s">
        <v>149</v>
      </c>
      <c r="B69" s="5">
        <v>42943</v>
      </c>
      <c r="C69" s="5">
        <v>43353</v>
      </c>
      <c r="D69" s="3">
        <v>12</v>
      </c>
      <c r="E69" s="3">
        <v>12</v>
      </c>
      <c r="F69" s="3">
        <v>18</v>
      </c>
      <c r="G69" s="3">
        <f t="shared" si="8"/>
        <v>42</v>
      </c>
      <c r="H69" s="7">
        <f t="shared" si="9"/>
        <v>0.2857142857142857</v>
      </c>
      <c r="I69" s="7">
        <f t="shared" si="10"/>
        <v>0.42857142857142855</v>
      </c>
      <c r="J69" s="6">
        <f t="shared" si="11"/>
        <v>1.1428571428571428</v>
      </c>
      <c r="K69" s="1" t="s">
        <v>67</v>
      </c>
    </row>
    <row r="70" spans="1:12" x14ac:dyDescent="0.25">
      <c r="A70" s="1" t="s">
        <v>85</v>
      </c>
      <c r="B70" s="5">
        <v>43353</v>
      </c>
      <c r="C70" s="5" t="s">
        <v>183</v>
      </c>
      <c r="D70" s="3">
        <v>3</v>
      </c>
      <c r="E70" s="3">
        <v>1</v>
      </c>
      <c r="F70" s="3">
        <v>2</v>
      </c>
      <c r="G70" s="3">
        <f t="shared" si="8"/>
        <v>6</v>
      </c>
      <c r="H70" s="7">
        <f t="shared" si="9"/>
        <v>0.5</v>
      </c>
      <c r="I70" s="7">
        <f t="shared" si="10"/>
        <v>0.33333333333333331</v>
      </c>
      <c r="J70" s="6">
        <f t="shared" si="11"/>
        <v>1.6666666666666667</v>
      </c>
      <c r="K70" s="1" t="s">
        <v>67</v>
      </c>
    </row>
    <row r="71" spans="1:12" x14ac:dyDescent="0.25">
      <c r="A71" s="1" t="s">
        <v>25</v>
      </c>
      <c r="B71" s="5">
        <v>42943</v>
      </c>
      <c r="C71" s="5" t="s">
        <v>183</v>
      </c>
      <c r="D71" s="3">
        <v>16</v>
      </c>
      <c r="E71" s="3">
        <v>9</v>
      </c>
      <c r="F71" s="3">
        <v>9</v>
      </c>
      <c r="G71" s="3">
        <f t="shared" si="8"/>
        <v>34</v>
      </c>
      <c r="H71" s="7">
        <f t="shared" si="9"/>
        <v>0.47058823529411764</v>
      </c>
      <c r="I71" s="7">
        <f t="shared" si="10"/>
        <v>0.26470588235294118</v>
      </c>
      <c r="J71" s="6">
        <f t="shared" si="11"/>
        <v>1.6764705882352942</v>
      </c>
      <c r="K71" s="1" t="s">
        <v>184</v>
      </c>
    </row>
    <row r="72" spans="1:12" x14ac:dyDescent="0.25">
      <c r="A72" s="1" t="s">
        <v>41</v>
      </c>
      <c r="B72" s="5">
        <v>35855</v>
      </c>
      <c r="C72" s="5">
        <v>35960</v>
      </c>
      <c r="D72" s="3">
        <v>3</v>
      </c>
      <c r="E72" s="3">
        <v>5</v>
      </c>
      <c r="F72" s="3">
        <v>11</v>
      </c>
      <c r="G72" s="3">
        <f t="shared" si="8"/>
        <v>19</v>
      </c>
      <c r="H72" s="7">
        <f t="shared" si="9"/>
        <v>0.15789473684210525</v>
      </c>
      <c r="I72" s="7">
        <f t="shared" si="10"/>
        <v>0.57894736842105265</v>
      </c>
      <c r="J72" s="6">
        <f t="shared" si="11"/>
        <v>0.73684210526315785</v>
      </c>
      <c r="K72" s="1" t="s">
        <v>42</v>
      </c>
    </row>
    <row r="73" spans="1:12" x14ac:dyDescent="0.25">
      <c r="A73" s="1" t="s">
        <v>174</v>
      </c>
      <c r="B73" s="5">
        <v>35961</v>
      </c>
      <c r="C73" s="5">
        <v>36657</v>
      </c>
      <c r="D73" s="3">
        <v>42</v>
      </c>
      <c r="E73" s="3">
        <v>21</v>
      </c>
      <c r="F73" s="3">
        <v>40</v>
      </c>
      <c r="G73" s="3">
        <f t="shared" si="8"/>
        <v>103</v>
      </c>
      <c r="H73" s="7">
        <f t="shared" si="9"/>
        <v>0.40776699029126212</v>
      </c>
      <c r="I73" s="7">
        <f t="shared" si="10"/>
        <v>0.38834951456310679</v>
      </c>
      <c r="J73" s="6">
        <f t="shared" si="11"/>
        <v>1.4271844660194175</v>
      </c>
      <c r="K73" s="1" t="s">
        <v>42</v>
      </c>
    </row>
    <row r="74" spans="1:12" x14ac:dyDescent="0.25">
      <c r="A74" s="1" t="s">
        <v>78</v>
      </c>
      <c r="B74" s="5">
        <v>36658</v>
      </c>
      <c r="C74" s="5">
        <v>37256</v>
      </c>
      <c r="D74" s="3">
        <v>26</v>
      </c>
      <c r="E74" s="3">
        <v>8</v>
      </c>
      <c r="F74" s="3">
        <v>16</v>
      </c>
      <c r="G74" s="3">
        <f t="shared" si="8"/>
        <v>50</v>
      </c>
      <c r="H74" s="7">
        <f t="shared" si="9"/>
        <v>0.52</v>
      </c>
      <c r="I74" s="7">
        <f t="shared" si="10"/>
        <v>0.32</v>
      </c>
      <c r="J74" s="6">
        <f t="shared" si="11"/>
        <v>1.72</v>
      </c>
      <c r="K74" s="1" t="s">
        <v>42</v>
      </c>
    </row>
    <row r="75" spans="1:12" x14ac:dyDescent="0.25">
      <c r="A75" s="1" t="s">
        <v>74</v>
      </c>
      <c r="B75" s="5">
        <v>42703</v>
      </c>
      <c r="C75" s="5" t="s">
        <v>183</v>
      </c>
      <c r="D75" s="3">
        <v>21</v>
      </c>
      <c r="E75" s="3">
        <v>9</v>
      </c>
      <c r="F75" s="3">
        <v>38</v>
      </c>
      <c r="G75" s="3">
        <f t="shared" si="8"/>
        <v>68</v>
      </c>
      <c r="H75" s="7">
        <f t="shared" si="9"/>
        <v>0.30882352941176472</v>
      </c>
      <c r="I75" s="7">
        <f t="shared" si="10"/>
        <v>0.55882352941176472</v>
      </c>
      <c r="J75" s="6">
        <f t="shared" si="11"/>
        <v>1.0588235294117647</v>
      </c>
      <c r="K75" s="1" t="s">
        <v>185</v>
      </c>
    </row>
    <row r="76" spans="1:12" x14ac:dyDescent="0.25">
      <c r="A76" s="1" t="s">
        <v>97</v>
      </c>
      <c r="B76" s="5">
        <v>40817</v>
      </c>
      <c r="C76" s="5">
        <v>41216</v>
      </c>
      <c r="D76" s="3">
        <v>12</v>
      </c>
      <c r="E76" s="3">
        <v>6</v>
      </c>
      <c r="F76" s="3">
        <v>16</v>
      </c>
      <c r="G76" s="3">
        <f t="shared" si="8"/>
        <v>34</v>
      </c>
      <c r="H76" s="7">
        <f t="shared" si="9"/>
        <v>0.35294117647058826</v>
      </c>
      <c r="I76" s="7">
        <f t="shared" si="10"/>
        <v>0.47058823529411764</v>
      </c>
      <c r="J76" s="6">
        <f t="shared" si="11"/>
        <v>1.2352941176470589</v>
      </c>
      <c r="K76" s="1" t="s">
        <v>22</v>
      </c>
    </row>
    <row r="77" spans="1:12" x14ac:dyDescent="0.25">
      <c r="A77" s="1" t="s">
        <v>146</v>
      </c>
      <c r="B77" s="5">
        <v>41281</v>
      </c>
      <c r="C77" s="5">
        <v>41626</v>
      </c>
      <c r="D77" s="3">
        <v>14</v>
      </c>
      <c r="E77" s="3">
        <v>7</v>
      </c>
      <c r="F77" s="3">
        <v>13</v>
      </c>
      <c r="G77" s="3">
        <f t="shared" si="8"/>
        <v>34</v>
      </c>
      <c r="H77" s="7">
        <f t="shared" si="9"/>
        <v>0.41176470588235292</v>
      </c>
      <c r="I77" s="7">
        <f t="shared" si="10"/>
        <v>0.38235294117647056</v>
      </c>
      <c r="J77" s="6">
        <f t="shared" si="11"/>
        <v>1.4411764705882353</v>
      </c>
      <c r="K77" s="1" t="s">
        <v>22</v>
      </c>
    </row>
    <row r="78" spans="1:12" x14ac:dyDescent="0.25">
      <c r="A78" s="1" t="s">
        <v>87</v>
      </c>
      <c r="B78" s="5">
        <v>41626</v>
      </c>
      <c r="C78" s="5">
        <v>42246</v>
      </c>
      <c r="D78" s="3">
        <v>14</v>
      </c>
      <c r="E78" s="3">
        <v>14</v>
      </c>
      <c r="F78" s="3">
        <v>29</v>
      </c>
      <c r="G78" s="3">
        <f t="shared" si="8"/>
        <v>57</v>
      </c>
      <c r="H78" s="7">
        <f t="shared" si="9"/>
        <v>0.24561403508771928</v>
      </c>
      <c r="I78" s="7">
        <f t="shared" si="10"/>
        <v>0.50877192982456143</v>
      </c>
      <c r="J78" s="6">
        <f t="shared" si="11"/>
        <v>0.98245614035087714</v>
      </c>
      <c r="K78" s="1" t="s">
        <v>22</v>
      </c>
    </row>
    <row r="79" spans="1:12" x14ac:dyDescent="0.25">
      <c r="A79" s="1" t="s">
        <v>21</v>
      </c>
      <c r="B79" s="5">
        <v>42246</v>
      </c>
      <c r="C79" s="5">
        <v>43031</v>
      </c>
      <c r="D79" s="3">
        <v>29</v>
      </c>
      <c r="E79" s="3">
        <v>20</v>
      </c>
      <c r="F79" s="3">
        <v>30</v>
      </c>
      <c r="G79" s="3">
        <f t="shared" si="8"/>
        <v>79</v>
      </c>
      <c r="H79" s="7">
        <f t="shared" si="9"/>
        <v>0.36708860759493672</v>
      </c>
      <c r="I79" s="7">
        <f t="shared" si="10"/>
        <v>0.379746835443038</v>
      </c>
      <c r="J79" s="6">
        <f t="shared" si="11"/>
        <v>1.3544303797468353</v>
      </c>
      <c r="K79" s="1" t="s">
        <v>22</v>
      </c>
    </row>
    <row r="80" spans="1:12" x14ac:dyDescent="0.25">
      <c r="A80" s="1" t="s">
        <v>65</v>
      </c>
      <c r="B80" s="5">
        <v>43047</v>
      </c>
      <c r="C80" s="5" t="s">
        <v>183</v>
      </c>
      <c r="D80" s="3">
        <v>14</v>
      </c>
      <c r="E80" s="3">
        <v>4</v>
      </c>
      <c r="F80" s="3">
        <v>16</v>
      </c>
      <c r="G80" s="3">
        <f t="shared" si="8"/>
        <v>34</v>
      </c>
      <c r="H80" s="7">
        <f t="shared" si="9"/>
        <v>0.41176470588235292</v>
      </c>
      <c r="I80" s="7">
        <f t="shared" si="10"/>
        <v>0.47058823529411764</v>
      </c>
      <c r="J80" s="6">
        <f t="shared" si="11"/>
        <v>1.3529411764705883</v>
      </c>
      <c r="K80" s="1" t="s">
        <v>22</v>
      </c>
    </row>
    <row r="81" spans="1:12" x14ac:dyDescent="0.25">
      <c r="A81" s="1" t="s">
        <v>157</v>
      </c>
      <c r="B81" s="5">
        <v>35065</v>
      </c>
      <c r="C81" s="5">
        <v>35334</v>
      </c>
      <c r="D81" s="3">
        <v>9</v>
      </c>
      <c r="E81" s="3">
        <v>8</v>
      </c>
      <c r="F81" s="3">
        <v>15</v>
      </c>
      <c r="G81" s="3">
        <f t="shared" si="8"/>
        <v>32</v>
      </c>
      <c r="H81" s="7">
        <f t="shared" si="9"/>
        <v>0.28125</v>
      </c>
      <c r="I81" s="7">
        <f t="shared" si="10"/>
        <v>0.46875</v>
      </c>
      <c r="J81" s="6">
        <f t="shared" si="11"/>
        <v>1.09375</v>
      </c>
      <c r="K81" s="1" t="s">
        <v>63</v>
      </c>
    </row>
    <row r="82" spans="1:12" x14ac:dyDescent="0.25">
      <c r="A82" s="1" t="s">
        <v>139</v>
      </c>
      <c r="B82" s="5">
        <v>35374</v>
      </c>
      <c r="C82" s="5">
        <v>36031</v>
      </c>
      <c r="D82" s="3">
        <v>17</v>
      </c>
      <c r="E82" s="3">
        <v>13</v>
      </c>
      <c r="F82" s="3">
        <v>28</v>
      </c>
      <c r="G82" s="3">
        <f t="shared" si="8"/>
        <v>58</v>
      </c>
      <c r="H82" s="7">
        <f t="shared" si="9"/>
        <v>0.29310344827586204</v>
      </c>
      <c r="I82" s="7">
        <f t="shared" si="10"/>
        <v>0.48275862068965519</v>
      </c>
      <c r="J82" s="6">
        <f t="shared" si="11"/>
        <v>1.103448275862069</v>
      </c>
      <c r="K82" s="1" t="s">
        <v>63</v>
      </c>
    </row>
    <row r="83" spans="1:12" x14ac:dyDescent="0.25">
      <c r="A83" s="1" t="s">
        <v>179</v>
      </c>
      <c r="B83" s="5">
        <v>36031</v>
      </c>
      <c r="C83" s="5">
        <v>36433</v>
      </c>
      <c r="D83" s="3">
        <v>9</v>
      </c>
      <c r="E83" s="3">
        <v>12</v>
      </c>
      <c r="F83" s="3">
        <v>15</v>
      </c>
      <c r="G83" s="3">
        <f t="shared" si="8"/>
        <v>36</v>
      </c>
      <c r="H83" s="7">
        <f t="shared" si="9"/>
        <v>0.25</v>
      </c>
      <c r="I83" s="7">
        <f t="shared" si="10"/>
        <v>0.41666666666666669</v>
      </c>
      <c r="J83" s="6">
        <f t="shared" si="11"/>
        <v>1.0833333333333333</v>
      </c>
      <c r="K83" s="1" t="s">
        <v>63</v>
      </c>
    </row>
    <row r="84" spans="1:12" x14ac:dyDescent="0.25">
      <c r="A84" s="1" t="s">
        <v>111</v>
      </c>
      <c r="B84" s="5">
        <v>36433</v>
      </c>
      <c r="C84" s="5">
        <v>36493</v>
      </c>
      <c r="D84" s="3">
        <v>1</v>
      </c>
      <c r="E84" s="3">
        <v>1</v>
      </c>
      <c r="F84" s="3">
        <v>0</v>
      </c>
      <c r="G84" s="3">
        <f t="shared" si="8"/>
        <v>2</v>
      </c>
      <c r="H84" s="7">
        <f t="shared" si="9"/>
        <v>0.5</v>
      </c>
      <c r="I84" s="7">
        <f t="shared" si="10"/>
        <v>0</v>
      </c>
      <c r="J84" s="6">
        <f t="shared" si="11"/>
        <v>2</v>
      </c>
      <c r="K84" s="1" t="s">
        <v>63</v>
      </c>
      <c r="L84" s="1" t="s">
        <v>19</v>
      </c>
    </row>
    <row r="85" spans="1:12" x14ac:dyDescent="0.25">
      <c r="A85" s="1" t="s">
        <v>37</v>
      </c>
      <c r="B85" s="5">
        <v>36493</v>
      </c>
      <c r="C85" s="5">
        <v>37399</v>
      </c>
      <c r="D85" s="3">
        <v>20</v>
      </c>
      <c r="E85" s="3">
        <v>16</v>
      </c>
      <c r="F85" s="3">
        <v>30</v>
      </c>
      <c r="G85" s="3">
        <f t="shared" si="8"/>
        <v>66</v>
      </c>
      <c r="H85" s="7">
        <f t="shared" si="9"/>
        <v>0.30303030303030304</v>
      </c>
      <c r="I85" s="7">
        <f t="shared" si="10"/>
        <v>0.45454545454545453</v>
      </c>
      <c r="J85" s="6">
        <f t="shared" si="11"/>
        <v>1.1515151515151516</v>
      </c>
      <c r="K85" s="1" t="s">
        <v>63</v>
      </c>
    </row>
    <row r="86" spans="1:12" x14ac:dyDescent="0.25">
      <c r="A86" s="1" t="s">
        <v>111</v>
      </c>
      <c r="B86" s="5">
        <v>37399</v>
      </c>
      <c r="C86" s="5">
        <v>40840</v>
      </c>
      <c r="D86" s="3">
        <v>108</v>
      </c>
      <c r="E86" s="3">
        <v>85</v>
      </c>
      <c r="F86" s="3">
        <v>106</v>
      </c>
      <c r="G86" s="3">
        <f t="shared" si="8"/>
        <v>299</v>
      </c>
      <c r="H86" s="7">
        <f t="shared" si="9"/>
        <v>0.3612040133779264</v>
      </c>
      <c r="I86" s="7">
        <f t="shared" si="10"/>
        <v>0.35451505016722407</v>
      </c>
      <c r="J86" s="6">
        <f t="shared" si="11"/>
        <v>1.3678929765886287</v>
      </c>
      <c r="K86" s="1" t="s">
        <v>63</v>
      </c>
    </row>
    <row r="87" spans="1:12" x14ac:dyDescent="0.25">
      <c r="A87" s="1" t="s">
        <v>73</v>
      </c>
      <c r="B87" s="5">
        <v>40858</v>
      </c>
      <c r="C87" s="5">
        <v>42997</v>
      </c>
      <c r="D87" s="3">
        <v>75</v>
      </c>
      <c r="E87" s="3">
        <v>43</v>
      </c>
      <c r="F87" s="3">
        <v>81</v>
      </c>
      <c r="G87" s="3">
        <f t="shared" si="8"/>
        <v>199</v>
      </c>
      <c r="H87" s="7">
        <f t="shared" si="9"/>
        <v>0.37688442211055279</v>
      </c>
      <c r="I87" s="7">
        <f t="shared" si="10"/>
        <v>0.40703517587939697</v>
      </c>
      <c r="J87" s="6">
        <f t="shared" si="11"/>
        <v>1.3467336683417086</v>
      </c>
      <c r="K87" s="1" t="s">
        <v>63</v>
      </c>
    </row>
    <row r="88" spans="1:12" x14ac:dyDescent="0.25">
      <c r="A88" s="1" t="s">
        <v>153</v>
      </c>
      <c r="B88" s="5">
        <v>42997</v>
      </c>
      <c r="C88" s="5">
        <v>43048</v>
      </c>
      <c r="D88" s="3">
        <v>3</v>
      </c>
      <c r="E88" s="3">
        <v>1</v>
      </c>
      <c r="F88" s="3">
        <v>1</v>
      </c>
      <c r="G88" s="3">
        <f t="shared" si="8"/>
        <v>5</v>
      </c>
      <c r="H88" s="7">
        <f t="shared" si="9"/>
        <v>0.6</v>
      </c>
      <c r="I88" s="7">
        <f t="shared" si="10"/>
        <v>0.2</v>
      </c>
      <c r="J88" s="6">
        <f t="shared" si="11"/>
        <v>2</v>
      </c>
      <c r="K88" s="1" t="s">
        <v>63</v>
      </c>
      <c r="L88" s="1" t="s">
        <v>19</v>
      </c>
    </row>
    <row r="89" spans="1:12" x14ac:dyDescent="0.25">
      <c r="A89" s="1" t="s">
        <v>62</v>
      </c>
      <c r="B89" s="5">
        <v>43048</v>
      </c>
      <c r="C89" s="5" t="s">
        <v>183</v>
      </c>
      <c r="D89" s="3">
        <v>10</v>
      </c>
      <c r="E89" s="3">
        <v>11</v>
      </c>
      <c r="F89" s="3">
        <v>13</v>
      </c>
      <c r="G89" s="3">
        <f t="shared" si="8"/>
        <v>34</v>
      </c>
      <c r="H89" s="7">
        <f t="shared" si="9"/>
        <v>0.29411764705882354</v>
      </c>
      <c r="I89" s="7">
        <f t="shared" si="10"/>
        <v>0.38235294117647056</v>
      </c>
      <c r="J89" s="6">
        <f t="shared" si="11"/>
        <v>1.2058823529411764</v>
      </c>
      <c r="K89" s="1" t="s">
        <v>63</v>
      </c>
    </row>
    <row r="90" spans="1:12" x14ac:dyDescent="0.25">
      <c r="A90" s="1" t="s">
        <v>56</v>
      </c>
      <c r="B90" s="5">
        <v>35067</v>
      </c>
      <c r="C90" s="5">
        <v>35209</v>
      </c>
      <c r="D90" s="3">
        <v>1</v>
      </c>
      <c r="E90" s="3">
        <v>2</v>
      </c>
      <c r="F90" s="3">
        <v>5</v>
      </c>
      <c r="G90" s="3">
        <f t="shared" si="8"/>
        <v>8</v>
      </c>
      <c r="H90" s="7">
        <f t="shared" si="9"/>
        <v>0.125</v>
      </c>
      <c r="I90" s="7">
        <f t="shared" si="10"/>
        <v>0.625</v>
      </c>
      <c r="J90" s="6">
        <f t="shared" si="11"/>
        <v>0.625</v>
      </c>
      <c r="K90" s="1" t="s">
        <v>15</v>
      </c>
    </row>
    <row r="91" spans="1:12" x14ac:dyDescent="0.25">
      <c r="A91" s="1" t="s">
        <v>131</v>
      </c>
      <c r="B91" s="5">
        <v>35213</v>
      </c>
      <c r="C91" s="5">
        <v>35429</v>
      </c>
      <c r="D91" s="3">
        <v>11</v>
      </c>
      <c r="E91" s="3">
        <v>3</v>
      </c>
      <c r="F91" s="3">
        <v>10</v>
      </c>
      <c r="G91" s="3">
        <f t="shared" si="8"/>
        <v>24</v>
      </c>
      <c r="H91" s="7">
        <f t="shared" si="9"/>
        <v>0.45833333333333331</v>
      </c>
      <c r="I91" s="7">
        <f t="shared" si="10"/>
        <v>0.41666666666666669</v>
      </c>
      <c r="J91" s="6">
        <f t="shared" si="11"/>
        <v>1.5</v>
      </c>
      <c r="K91" s="1" t="s">
        <v>15</v>
      </c>
    </row>
    <row r="92" spans="1:12" x14ac:dyDescent="0.25">
      <c r="A92" s="1" t="s">
        <v>125</v>
      </c>
      <c r="B92" s="5">
        <v>35429</v>
      </c>
      <c r="C92" s="5">
        <v>35775</v>
      </c>
      <c r="D92" s="3">
        <v>11</v>
      </c>
      <c r="E92" s="3">
        <v>4</v>
      </c>
      <c r="F92" s="3">
        <v>17</v>
      </c>
      <c r="G92" s="3">
        <f t="shared" si="8"/>
        <v>32</v>
      </c>
      <c r="H92" s="7">
        <f t="shared" si="9"/>
        <v>0.34375</v>
      </c>
      <c r="I92" s="7">
        <f t="shared" si="10"/>
        <v>0.53125</v>
      </c>
      <c r="J92" s="6">
        <f t="shared" si="11"/>
        <v>1.15625</v>
      </c>
      <c r="K92" s="1" t="s">
        <v>15</v>
      </c>
    </row>
    <row r="93" spans="1:12" x14ac:dyDescent="0.25">
      <c r="A93" s="1" t="s">
        <v>103</v>
      </c>
      <c r="B93" s="5">
        <v>35809</v>
      </c>
      <c r="C93" s="5">
        <v>36059</v>
      </c>
      <c r="D93" s="3">
        <v>12</v>
      </c>
      <c r="E93" s="3">
        <v>2</v>
      </c>
      <c r="F93" s="3">
        <v>17</v>
      </c>
      <c r="G93" s="3">
        <f t="shared" si="8"/>
        <v>31</v>
      </c>
      <c r="H93" s="7">
        <f t="shared" si="9"/>
        <v>0.38709677419354838</v>
      </c>
      <c r="I93" s="7">
        <f t="shared" si="10"/>
        <v>0.54838709677419351</v>
      </c>
      <c r="J93" s="6">
        <f t="shared" si="11"/>
        <v>1.2258064516129032</v>
      </c>
      <c r="K93" s="1" t="s">
        <v>15</v>
      </c>
    </row>
    <row r="94" spans="1:12" x14ac:dyDescent="0.25">
      <c r="A94" s="1" t="s">
        <v>102</v>
      </c>
      <c r="B94" s="5">
        <v>36059</v>
      </c>
      <c r="C94" s="5">
        <v>36462</v>
      </c>
      <c r="D94" s="3">
        <v>4</v>
      </c>
      <c r="E94" s="3">
        <v>9</v>
      </c>
      <c r="F94" s="3">
        <v>20</v>
      </c>
      <c r="G94" s="3">
        <f t="shared" si="8"/>
        <v>33</v>
      </c>
      <c r="H94" s="7">
        <f t="shared" si="9"/>
        <v>0.12121212121212122</v>
      </c>
      <c r="I94" s="7">
        <f t="shared" si="10"/>
        <v>0.60606060606060608</v>
      </c>
      <c r="J94" s="6">
        <f t="shared" si="11"/>
        <v>0.63636363636363635</v>
      </c>
      <c r="K94" s="1" t="s">
        <v>15</v>
      </c>
    </row>
    <row r="95" spans="1:12" x14ac:dyDescent="0.25">
      <c r="A95" s="1" t="s">
        <v>177</v>
      </c>
      <c r="B95" s="5">
        <v>36493</v>
      </c>
      <c r="C95" s="5">
        <v>37537</v>
      </c>
      <c r="D95" s="3">
        <v>37</v>
      </c>
      <c r="E95" s="3">
        <v>15</v>
      </c>
      <c r="F95" s="3">
        <v>34</v>
      </c>
      <c r="G95" s="3">
        <f t="shared" si="8"/>
        <v>86</v>
      </c>
      <c r="H95" s="7">
        <f t="shared" si="9"/>
        <v>0.43023255813953487</v>
      </c>
      <c r="I95" s="7">
        <f t="shared" si="10"/>
        <v>0.39534883720930231</v>
      </c>
      <c r="J95" s="6">
        <f t="shared" si="11"/>
        <v>1.4651162790697674</v>
      </c>
      <c r="K95" s="1" t="s">
        <v>15</v>
      </c>
    </row>
    <row r="96" spans="1:12" x14ac:dyDescent="0.25">
      <c r="A96" s="1" t="s">
        <v>25</v>
      </c>
      <c r="B96" s="5">
        <v>37550</v>
      </c>
      <c r="C96" s="5">
        <v>38629</v>
      </c>
      <c r="D96" s="3">
        <v>29</v>
      </c>
      <c r="E96" s="3">
        <v>30</v>
      </c>
      <c r="F96" s="3">
        <v>30</v>
      </c>
      <c r="G96" s="3">
        <f t="shared" si="8"/>
        <v>89</v>
      </c>
      <c r="H96" s="7">
        <f t="shared" si="9"/>
        <v>0.3258426966292135</v>
      </c>
      <c r="I96" s="7">
        <f t="shared" si="10"/>
        <v>0.33707865168539325</v>
      </c>
      <c r="J96" s="6">
        <f t="shared" si="11"/>
        <v>1.3146067415730338</v>
      </c>
      <c r="K96" s="1" t="s">
        <v>15</v>
      </c>
    </row>
    <row r="97" spans="1:12" x14ac:dyDescent="0.25">
      <c r="A97" s="1" t="s">
        <v>82</v>
      </c>
      <c r="B97" s="5">
        <v>38629</v>
      </c>
      <c r="C97" s="5">
        <v>38895</v>
      </c>
      <c r="D97" s="3">
        <v>4</v>
      </c>
      <c r="E97" s="3">
        <v>8</v>
      </c>
      <c r="F97" s="3">
        <v>3</v>
      </c>
      <c r="G97" s="3">
        <f t="shared" si="8"/>
        <v>15</v>
      </c>
      <c r="H97" s="7">
        <f t="shared" si="9"/>
        <v>0.26666666666666666</v>
      </c>
      <c r="I97" s="7">
        <f t="shared" si="10"/>
        <v>0.2</v>
      </c>
      <c r="J97" s="6">
        <f t="shared" si="11"/>
        <v>1.3333333333333333</v>
      </c>
      <c r="K97" s="1" t="s">
        <v>15</v>
      </c>
    </row>
    <row r="98" spans="1:12" x14ac:dyDescent="0.25">
      <c r="A98" s="1" t="s">
        <v>172</v>
      </c>
      <c r="B98" s="5">
        <v>38896</v>
      </c>
      <c r="C98" s="5">
        <v>38941</v>
      </c>
      <c r="D98" s="3">
        <v>3</v>
      </c>
      <c r="E98" s="3">
        <v>2</v>
      </c>
      <c r="F98" s="3">
        <v>3</v>
      </c>
      <c r="G98" s="3">
        <f t="shared" ref="G98:G129" si="12">SUM(D98:F98)</f>
        <v>8</v>
      </c>
      <c r="H98" s="7">
        <f t="shared" ref="H98:H129" si="13">D98/G98</f>
        <v>0.375</v>
      </c>
      <c r="I98" s="7">
        <f t="shared" ref="I98:I129" si="14">F98/G98</f>
        <v>0.375</v>
      </c>
      <c r="J98" s="6">
        <f t="shared" ref="J98:J129" si="15">((3*D98)+(E98))/G98</f>
        <v>1.375</v>
      </c>
      <c r="K98" s="1" t="s">
        <v>15</v>
      </c>
      <c r="L98" s="1" t="s">
        <v>19</v>
      </c>
    </row>
    <row r="99" spans="1:12" x14ac:dyDescent="0.25">
      <c r="A99" s="1" t="s">
        <v>12</v>
      </c>
      <c r="B99" s="5">
        <v>38941</v>
      </c>
      <c r="C99" s="5">
        <v>39391</v>
      </c>
      <c r="D99" s="3">
        <v>16</v>
      </c>
      <c r="E99" s="3">
        <v>10</v>
      </c>
      <c r="F99" s="3">
        <v>16</v>
      </c>
      <c r="G99" s="3">
        <f t="shared" si="12"/>
        <v>42</v>
      </c>
      <c r="H99" s="7">
        <f t="shared" si="13"/>
        <v>0.38095238095238093</v>
      </c>
      <c r="I99" s="7">
        <f t="shared" si="14"/>
        <v>0.38095238095238093</v>
      </c>
      <c r="J99" s="6">
        <f t="shared" si="15"/>
        <v>1.3809523809523809</v>
      </c>
      <c r="K99" s="1" t="s">
        <v>15</v>
      </c>
    </row>
    <row r="100" spans="1:12" x14ac:dyDescent="0.25">
      <c r="A100" s="1" t="s">
        <v>121</v>
      </c>
      <c r="B100" s="5">
        <v>39434</v>
      </c>
      <c r="C100" s="5">
        <v>40046</v>
      </c>
      <c r="D100" s="3">
        <v>12</v>
      </c>
      <c r="E100" s="3">
        <v>13</v>
      </c>
      <c r="F100" s="3">
        <v>27</v>
      </c>
      <c r="G100" s="3">
        <f t="shared" si="12"/>
        <v>52</v>
      </c>
      <c r="H100" s="7">
        <f t="shared" si="13"/>
        <v>0.23076923076923078</v>
      </c>
      <c r="I100" s="7">
        <f t="shared" si="14"/>
        <v>0.51923076923076927</v>
      </c>
      <c r="J100" s="6">
        <f t="shared" si="15"/>
        <v>0.94230769230769229</v>
      </c>
      <c r="K100" s="1" t="s">
        <v>15</v>
      </c>
    </row>
    <row r="101" spans="1:12" x14ac:dyDescent="0.25">
      <c r="A101" s="1" t="s">
        <v>172</v>
      </c>
      <c r="B101" s="5">
        <v>40046</v>
      </c>
      <c r="C101" s="5">
        <v>40185</v>
      </c>
      <c r="D101" s="3">
        <v>3</v>
      </c>
      <c r="E101" s="3">
        <v>2</v>
      </c>
      <c r="F101" s="3">
        <v>3</v>
      </c>
      <c r="G101" s="3">
        <f t="shared" si="12"/>
        <v>8</v>
      </c>
      <c r="H101" s="7">
        <f t="shared" si="13"/>
        <v>0.375</v>
      </c>
      <c r="I101" s="7">
        <f t="shared" si="14"/>
        <v>0.375</v>
      </c>
      <c r="J101" s="6">
        <f t="shared" si="15"/>
        <v>1.375</v>
      </c>
      <c r="K101" s="1" t="s">
        <v>15</v>
      </c>
      <c r="L101" s="1" t="s">
        <v>19</v>
      </c>
    </row>
    <row r="102" spans="1:12" x14ac:dyDescent="0.25">
      <c r="A102" s="1" t="s">
        <v>16</v>
      </c>
      <c r="B102" s="5">
        <v>40185</v>
      </c>
      <c r="C102" s="5">
        <v>41274</v>
      </c>
      <c r="D102" s="3">
        <v>41</v>
      </c>
      <c r="E102" s="3">
        <v>31</v>
      </c>
      <c r="F102" s="3">
        <v>26</v>
      </c>
      <c r="G102" s="3">
        <f t="shared" si="12"/>
        <v>98</v>
      </c>
      <c r="H102" s="7">
        <f t="shared" si="13"/>
        <v>0.41836734693877553</v>
      </c>
      <c r="I102" s="7">
        <f t="shared" si="14"/>
        <v>0.26530612244897961</v>
      </c>
      <c r="J102" s="6">
        <f t="shared" si="15"/>
        <v>1.5714285714285714</v>
      </c>
      <c r="K102" s="1" t="s">
        <v>15</v>
      </c>
    </row>
    <row r="103" spans="1:12" x14ac:dyDescent="0.25">
      <c r="A103" s="1" t="s">
        <v>127</v>
      </c>
      <c r="B103" s="5">
        <v>41298</v>
      </c>
      <c r="C103" s="5">
        <v>42010</v>
      </c>
      <c r="D103" s="3">
        <v>30</v>
      </c>
      <c r="E103" s="3">
        <v>19</v>
      </c>
      <c r="F103" s="3">
        <v>19</v>
      </c>
      <c r="G103" s="3">
        <f t="shared" si="12"/>
        <v>68</v>
      </c>
      <c r="H103" s="7">
        <f t="shared" si="13"/>
        <v>0.44117647058823528</v>
      </c>
      <c r="I103" s="7">
        <f t="shared" si="14"/>
        <v>0.27941176470588236</v>
      </c>
      <c r="J103" s="6">
        <f t="shared" si="15"/>
        <v>1.6029411764705883</v>
      </c>
      <c r="K103" s="1" t="s">
        <v>15</v>
      </c>
    </row>
    <row r="104" spans="1:12" x14ac:dyDescent="0.25">
      <c r="A104" s="1" t="s">
        <v>97</v>
      </c>
      <c r="B104" s="5">
        <v>42011</v>
      </c>
      <c r="C104" s="5">
        <v>43287</v>
      </c>
      <c r="D104" s="3">
        <v>58</v>
      </c>
      <c r="E104" s="3">
        <v>25</v>
      </c>
      <c r="F104" s="3">
        <v>35</v>
      </c>
      <c r="G104" s="3">
        <f t="shared" si="12"/>
        <v>118</v>
      </c>
      <c r="H104" s="7">
        <f t="shared" si="13"/>
        <v>0.49152542372881358</v>
      </c>
      <c r="I104" s="7">
        <f t="shared" si="14"/>
        <v>0.29661016949152541</v>
      </c>
      <c r="J104" s="6">
        <f t="shared" si="15"/>
        <v>1.6864406779661016</v>
      </c>
      <c r="K104" s="1" t="s">
        <v>15</v>
      </c>
    </row>
    <row r="105" spans="1:12" x14ac:dyDescent="0.25">
      <c r="A105" s="1" t="s">
        <v>14</v>
      </c>
      <c r="B105" s="5">
        <v>43287</v>
      </c>
      <c r="C105" s="5" t="s">
        <v>183</v>
      </c>
      <c r="D105" s="3">
        <v>12</v>
      </c>
      <c r="E105" s="3">
        <v>3</v>
      </c>
      <c r="F105" s="3">
        <v>3</v>
      </c>
      <c r="G105" s="3">
        <f t="shared" si="12"/>
        <v>18</v>
      </c>
      <c r="H105" s="7">
        <f t="shared" si="13"/>
        <v>0.66666666666666663</v>
      </c>
      <c r="I105" s="7">
        <f t="shared" si="14"/>
        <v>0.16666666666666666</v>
      </c>
      <c r="J105" s="6">
        <f t="shared" si="15"/>
        <v>2.1666666666666665</v>
      </c>
      <c r="K105" s="1" t="s">
        <v>15</v>
      </c>
    </row>
    <row r="106" spans="1:12" x14ac:dyDescent="0.25">
      <c r="A106" s="1" t="s">
        <v>91</v>
      </c>
      <c r="B106" s="5">
        <v>41619</v>
      </c>
      <c r="C106" s="5">
        <v>42310</v>
      </c>
      <c r="D106" s="3">
        <v>10</v>
      </c>
      <c r="E106" s="3">
        <v>7</v>
      </c>
      <c r="F106" s="3">
        <v>17</v>
      </c>
      <c r="G106" s="3">
        <f t="shared" si="12"/>
        <v>34</v>
      </c>
      <c r="H106" s="7">
        <f t="shared" si="13"/>
        <v>0.29411764705882354</v>
      </c>
      <c r="I106" s="7">
        <f t="shared" si="14"/>
        <v>0.5</v>
      </c>
      <c r="J106" s="6">
        <f t="shared" si="15"/>
        <v>1.088235294117647</v>
      </c>
      <c r="K106" s="1" t="s">
        <v>160</v>
      </c>
    </row>
    <row r="107" spans="1:12" x14ac:dyDescent="0.25">
      <c r="A107" s="1" t="s">
        <v>166</v>
      </c>
      <c r="B107" s="5">
        <v>42370</v>
      </c>
      <c r="C107" s="5">
        <v>43262</v>
      </c>
      <c r="D107" s="3">
        <v>39</v>
      </c>
      <c r="E107" s="3">
        <v>22</v>
      </c>
      <c r="F107" s="3">
        <v>22</v>
      </c>
      <c r="G107" s="3">
        <f t="shared" si="12"/>
        <v>83</v>
      </c>
      <c r="H107" s="7">
        <f t="shared" si="13"/>
        <v>0.46987951807228917</v>
      </c>
      <c r="I107" s="7">
        <f t="shared" si="14"/>
        <v>0.26506024096385544</v>
      </c>
      <c r="J107" s="6">
        <f t="shared" si="15"/>
        <v>1.6746987951807228</v>
      </c>
      <c r="K107" s="1" t="s">
        <v>160</v>
      </c>
    </row>
    <row r="108" spans="1:12" x14ac:dyDescent="0.25">
      <c r="A108" s="1" t="s">
        <v>159</v>
      </c>
      <c r="B108" s="5">
        <v>43263</v>
      </c>
      <c r="C108" s="5" t="s">
        <v>183</v>
      </c>
      <c r="D108" s="3">
        <v>8</v>
      </c>
      <c r="E108" s="3">
        <v>7</v>
      </c>
      <c r="F108" s="3">
        <v>4</v>
      </c>
      <c r="G108" s="3">
        <f t="shared" si="12"/>
        <v>19</v>
      </c>
      <c r="H108" s="7">
        <f t="shared" si="13"/>
        <v>0.42105263157894735</v>
      </c>
      <c r="I108" s="7">
        <f t="shared" si="14"/>
        <v>0.21052631578947367</v>
      </c>
      <c r="J108" s="6">
        <f t="shared" si="15"/>
        <v>1.631578947368421</v>
      </c>
      <c r="K108" s="1" t="s">
        <v>160</v>
      </c>
    </row>
    <row r="109" spans="1:12" x14ac:dyDescent="0.25">
      <c r="A109" s="1" t="s">
        <v>74</v>
      </c>
      <c r="B109" s="5">
        <v>41964</v>
      </c>
      <c r="C109" s="5">
        <v>42557</v>
      </c>
      <c r="D109" s="3">
        <v>16</v>
      </c>
      <c r="E109" s="3">
        <v>16</v>
      </c>
      <c r="F109" s="3">
        <v>18</v>
      </c>
      <c r="G109" s="3">
        <f t="shared" si="12"/>
        <v>50</v>
      </c>
      <c r="H109" s="7">
        <f t="shared" si="13"/>
        <v>0.32</v>
      </c>
      <c r="I109" s="7">
        <f t="shared" si="14"/>
        <v>0.36</v>
      </c>
      <c r="J109" s="6">
        <f t="shared" si="15"/>
        <v>1.28</v>
      </c>
      <c r="K109" s="1" t="s">
        <v>107</v>
      </c>
    </row>
    <row r="110" spans="1:12" x14ac:dyDescent="0.25">
      <c r="A110" s="1" t="s">
        <v>106</v>
      </c>
      <c r="B110" s="5">
        <v>42558</v>
      </c>
      <c r="C110" s="5">
        <v>42574</v>
      </c>
      <c r="D110" s="3">
        <v>0</v>
      </c>
      <c r="E110" s="3">
        <v>2</v>
      </c>
      <c r="F110" s="3">
        <v>1</v>
      </c>
      <c r="G110" s="3">
        <f t="shared" si="12"/>
        <v>3</v>
      </c>
      <c r="H110" s="7">
        <f t="shared" si="13"/>
        <v>0</v>
      </c>
      <c r="I110" s="7">
        <f t="shared" si="14"/>
        <v>0.33333333333333331</v>
      </c>
      <c r="J110" s="6">
        <f t="shared" si="15"/>
        <v>0.66666666666666663</v>
      </c>
      <c r="K110" s="1" t="s">
        <v>107</v>
      </c>
      <c r="L110" s="1" t="s">
        <v>19</v>
      </c>
    </row>
    <row r="111" spans="1:12" x14ac:dyDescent="0.25">
      <c r="A111" s="1" t="s">
        <v>91</v>
      </c>
      <c r="B111" s="5">
        <v>42574</v>
      </c>
      <c r="C111" s="5">
        <v>43266</v>
      </c>
      <c r="D111" s="3">
        <v>21</v>
      </c>
      <c r="E111" s="3">
        <v>14</v>
      </c>
      <c r="F111" s="3">
        <v>29</v>
      </c>
      <c r="G111" s="3">
        <f t="shared" si="12"/>
        <v>64</v>
      </c>
      <c r="H111" s="7">
        <f t="shared" si="13"/>
        <v>0.328125</v>
      </c>
      <c r="I111" s="7">
        <f t="shared" si="14"/>
        <v>0.453125</v>
      </c>
      <c r="J111" s="6">
        <f t="shared" si="15"/>
        <v>1.203125</v>
      </c>
      <c r="K111" s="1" t="s">
        <v>107</v>
      </c>
    </row>
    <row r="112" spans="1:12" x14ac:dyDescent="0.25">
      <c r="A112" s="1" t="s">
        <v>106</v>
      </c>
      <c r="B112" s="5">
        <v>43266</v>
      </c>
      <c r="C112" s="5">
        <v>43282</v>
      </c>
      <c r="D112" s="3">
        <v>0</v>
      </c>
      <c r="E112" s="3">
        <v>0</v>
      </c>
      <c r="F112" s="3">
        <v>2</v>
      </c>
      <c r="G112" s="3">
        <f t="shared" si="12"/>
        <v>2</v>
      </c>
      <c r="H112" s="7">
        <f t="shared" si="13"/>
        <v>0</v>
      </c>
      <c r="I112" s="7">
        <f t="shared" si="14"/>
        <v>1</v>
      </c>
      <c r="J112" s="6">
        <f t="shared" si="15"/>
        <v>0</v>
      </c>
      <c r="K112" s="1" t="s">
        <v>107</v>
      </c>
      <c r="L112" s="1" t="s">
        <v>19</v>
      </c>
    </row>
    <row r="113" spans="1:12" x14ac:dyDescent="0.25">
      <c r="A113" s="1" t="s">
        <v>114</v>
      </c>
      <c r="B113" s="5">
        <v>43283</v>
      </c>
      <c r="C113" s="5" t="s">
        <v>183</v>
      </c>
      <c r="D113" s="3">
        <v>2</v>
      </c>
      <c r="E113" s="3">
        <v>3</v>
      </c>
      <c r="F113" s="3">
        <v>12</v>
      </c>
      <c r="G113" s="3">
        <f t="shared" si="12"/>
        <v>17</v>
      </c>
      <c r="H113" s="7">
        <f t="shared" si="13"/>
        <v>0.11764705882352941</v>
      </c>
      <c r="I113" s="7">
        <f t="shared" si="14"/>
        <v>0.70588235294117652</v>
      </c>
      <c r="J113" s="6">
        <f t="shared" si="15"/>
        <v>0.52941176470588236</v>
      </c>
      <c r="K113" s="1" t="s">
        <v>107</v>
      </c>
    </row>
    <row r="114" spans="1:12" x14ac:dyDescent="0.25">
      <c r="A114" s="1" t="s">
        <v>112</v>
      </c>
      <c r="B114" s="5">
        <v>39961</v>
      </c>
      <c r="C114" s="5">
        <v>41073</v>
      </c>
      <c r="D114" s="3">
        <v>22</v>
      </c>
      <c r="E114" s="3">
        <v>24</v>
      </c>
      <c r="F114" s="3">
        <v>30</v>
      </c>
      <c r="G114" s="3">
        <f t="shared" si="12"/>
        <v>76</v>
      </c>
      <c r="H114" s="7">
        <f t="shared" si="13"/>
        <v>0.28947368421052633</v>
      </c>
      <c r="I114" s="7">
        <f t="shared" si="14"/>
        <v>0.39473684210526316</v>
      </c>
      <c r="J114" s="6">
        <f t="shared" si="15"/>
        <v>1.1842105263157894</v>
      </c>
      <c r="K114" s="1" t="s">
        <v>46</v>
      </c>
    </row>
    <row r="115" spans="1:12" x14ac:dyDescent="0.25">
      <c r="A115" s="1" t="s">
        <v>68</v>
      </c>
      <c r="B115" s="5">
        <v>41073</v>
      </c>
      <c r="C115" s="5">
        <v>41800</v>
      </c>
      <c r="D115" s="3">
        <v>23</v>
      </c>
      <c r="E115" s="3">
        <v>20</v>
      </c>
      <c r="F115" s="3">
        <v>30</v>
      </c>
      <c r="G115" s="3">
        <f t="shared" si="12"/>
        <v>73</v>
      </c>
      <c r="H115" s="7">
        <f t="shared" si="13"/>
        <v>0.31506849315068491</v>
      </c>
      <c r="I115" s="7">
        <f t="shared" si="14"/>
        <v>0.41095890410958902</v>
      </c>
      <c r="J115" s="6">
        <f t="shared" si="15"/>
        <v>1.2191780821917808</v>
      </c>
      <c r="K115" s="1" t="s">
        <v>46</v>
      </c>
    </row>
    <row r="116" spans="1:12" x14ac:dyDescent="0.25">
      <c r="A116" s="1" t="s">
        <v>45</v>
      </c>
      <c r="B116" s="5">
        <v>41800</v>
      </c>
      <c r="C116" s="5" t="s">
        <v>183</v>
      </c>
      <c r="D116" s="3">
        <v>54</v>
      </c>
      <c r="E116" s="3">
        <v>36</v>
      </c>
      <c r="F116" s="3">
        <v>64</v>
      </c>
      <c r="G116" s="3">
        <f t="shared" si="12"/>
        <v>154</v>
      </c>
      <c r="H116" s="7">
        <f t="shared" si="13"/>
        <v>0.35064935064935066</v>
      </c>
      <c r="I116" s="7">
        <f t="shared" si="14"/>
        <v>0.41558441558441561</v>
      </c>
      <c r="J116" s="6">
        <f t="shared" si="15"/>
        <v>1.2857142857142858</v>
      </c>
      <c r="K116" s="1" t="s">
        <v>46</v>
      </c>
    </row>
    <row r="117" spans="1:12" x14ac:dyDescent="0.25">
      <c r="A117" s="1" t="s">
        <v>155</v>
      </c>
      <c r="B117" s="5">
        <v>40513</v>
      </c>
      <c r="C117" s="5">
        <v>41099</v>
      </c>
      <c r="D117" s="3">
        <v>16</v>
      </c>
      <c r="E117" s="3">
        <v>13</v>
      </c>
      <c r="F117" s="3">
        <v>22</v>
      </c>
      <c r="G117" s="3">
        <f t="shared" si="12"/>
        <v>51</v>
      </c>
      <c r="H117" s="7">
        <f t="shared" si="13"/>
        <v>0.31372549019607843</v>
      </c>
      <c r="I117" s="7">
        <f t="shared" si="14"/>
        <v>0.43137254901960786</v>
      </c>
      <c r="J117" s="6">
        <f t="shared" si="15"/>
        <v>1.196078431372549</v>
      </c>
      <c r="K117" s="1" t="s">
        <v>130</v>
      </c>
    </row>
    <row r="118" spans="1:12" x14ac:dyDescent="0.25">
      <c r="A118" s="1" t="s">
        <v>171</v>
      </c>
      <c r="B118" s="5">
        <v>41099</v>
      </c>
      <c r="C118" s="5">
        <v>41210</v>
      </c>
      <c r="D118" s="3">
        <v>3</v>
      </c>
      <c r="E118" s="3">
        <v>6</v>
      </c>
      <c r="F118" s="3">
        <v>8</v>
      </c>
      <c r="G118" s="3">
        <f t="shared" si="12"/>
        <v>17</v>
      </c>
      <c r="H118" s="7">
        <f t="shared" si="13"/>
        <v>0.17647058823529413</v>
      </c>
      <c r="I118" s="7">
        <f t="shared" si="14"/>
        <v>0.47058823529411764</v>
      </c>
      <c r="J118" s="6">
        <f t="shared" si="15"/>
        <v>0.88235294117647056</v>
      </c>
      <c r="K118" s="1" t="s">
        <v>130</v>
      </c>
      <c r="L118" s="1" t="s">
        <v>19</v>
      </c>
    </row>
    <row r="119" spans="1:12" x14ac:dyDescent="0.25">
      <c r="A119" s="1" t="s">
        <v>129</v>
      </c>
      <c r="B119" s="5">
        <v>41282</v>
      </c>
      <c r="C119" s="5">
        <v>43056</v>
      </c>
      <c r="D119" s="3">
        <v>68</v>
      </c>
      <c r="E119" s="3">
        <v>52</v>
      </c>
      <c r="F119" s="3">
        <v>50</v>
      </c>
      <c r="G119" s="3">
        <f t="shared" si="12"/>
        <v>170</v>
      </c>
      <c r="H119" s="7">
        <f t="shared" si="13"/>
        <v>0.4</v>
      </c>
      <c r="I119" s="7">
        <f t="shared" si="14"/>
        <v>0.29411764705882354</v>
      </c>
      <c r="J119" s="6">
        <f t="shared" si="15"/>
        <v>1.5058823529411764</v>
      </c>
      <c r="K119" s="1" t="s">
        <v>130</v>
      </c>
    </row>
    <row r="120" spans="1:12" x14ac:dyDescent="0.25">
      <c r="A120" s="1" t="s">
        <v>145</v>
      </c>
      <c r="B120" s="5">
        <v>43087</v>
      </c>
      <c r="C120" s="5" t="s">
        <v>183</v>
      </c>
      <c r="D120" s="3">
        <v>15</v>
      </c>
      <c r="E120" s="3">
        <v>9</v>
      </c>
      <c r="F120" s="3">
        <v>10</v>
      </c>
      <c r="G120" s="3">
        <f t="shared" si="12"/>
        <v>34</v>
      </c>
      <c r="H120" s="7">
        <f t="shared" si="13"/>
        <v>0.44117647058823528</v>
      </c>
      <c r="I120" s="7">
        <f t="shared" si="14"/>
        <v>0.29411764705882354</v>
      </c>
      <c r="J120" s="6">
        <f t="shared" si="15"/>
        <v>1.588235294117647</v>
      </c>
      <c r="K120" s="1" t="s">
        <v>130</v>
      </c>
    </row>
    <row r="121" spans="1:12" x14ac:dyDescent="0.25">
      <c r="A121" s="1" t="s">
        <v>53</v>
      </c>
      <c r="B121" s="5">
        <v>38353</v>
      </c>
      <c r="C121" s="5">
        <v>39205</v>
      </c>
      <c r="D121" s="3">
        <v>15</v>
      </c>
      <c r="E121" s="3">
        <v>16</v>
      </c>
      <c r="F121" s="3">
        <v>37</v>
      </c>
      <c r="G121" s="3">
        <f t="shared" si="12"/>
        <v>68</v>
      </c>
      <c r="H121" s="7">
        <f t="shared" si="13"/>
        <v>0.22058823529411764</v>
      </c>
      <c r="I121" s="7">
        <f t="shared" si="14"/>
        <v>0.54411764705882348</v>
      </c>
      <c r="J121" s="6">
        <f t="shared" si="15"/>
        <v>0.8970588235294118</v>
      </c>
      <c r="K121" s="1" t="s">
        <v>34</v>
      </c>
    </row>
    <row r="122" spans="1:12" x14ac:dyDescent="0.25">
      <c r="A122" s="1" t="s">
        <v>91</v>
      </c>
      <c r="B122" s="5">
        <v>39205</v>
      </c>
      <c r="C122" s="5">
        <v>41618</v>
      </c>
      <c r="D122" s="3">
        <v>90</v>
      </c>
      <c r="E122" s="3">
        <v>57</v>
      </c>
      <c r="F122" s="3">
        <v>71</v>
      </c>
      <c r="G122" s="3">
        <f t="shared" si="12"/>
        <v>218</v>
      </c>
      <c r="H122" s="7">
        <f t="shared" si="13"/>
        <v>0.41284403669724773</v>
      </c>
      <c r="I122" s="7">
        <f t="shared" si="14"/>
        <v>0.3256880733944954</v>
      </c>
      <c r="J122" s="6">
        <f t="shared" si="15"/>
        <v>1.5</v>
      </c>
      <c r="K122" s="1" t="s">
        <v>34</v>
      </c>
    </row>
    <row r="123" spans="1:12" x14ac:dyDescent="0.25">
      <c r="A123" s="1" t="s">
        <v>33</v>
      </c>
      <c r="B123" s="5">
        <v>41626</v>
      </c>
      <c r="C123" s="5">
        <v>42814</v>
      </c>
      <c r="D123" s="3">
        <v>38</v>
      </c>
      <c r="E123" s="3">
        <v>30</v>
      </c>
      <c r="F123" s="3">
        <v>37</v>
      </c>
      <c r="G123" s="3">
        <f t="shared" si="12"/>
        <v>105</v>
      </c>
      <c r="H123" s="7">
        <f t="shared" si="13"/>
        <v>0.3619047619047619</v>
      </c>
      <c r="I123" s="7">
        <f t="shared" si="14"/>
        <v>0.35238095238095241</v>
      </c>
      <c r="J123" s="6">
        <f t="shared" si="15"/>
        <v>1.3714285714285714</v>
      </c>
      <c r="K123" s="1" t="s">
        <v>34</v>
      </c>
    </row>
    <row r="124" spans="1:12" x14ac:dyDescent="0.25">
      <c r="A124" s="1" t="s">
        <v>151</v>
      </c>
      <c r="B124" s="5">
        <v>42814</v>
      </c>
      <c r="C124" s="5">
        <v>42828</v>
      </c>
      <c r="D124" s="3">
        <v>0</v>
      </c>
      <c r="E124" s="3">
        <v>1</v>
      </c>
      <c r="F124" s="3">
        <v>1</v>
      </c>
      <c r="G124" s="3">
        <f t="shared" si="12"/>
        <v>2</v>
      </c>
      <c r="H124" s="7">
        <f t="shared" si="13"/>
        <v>0</v>
      </c>
      <c r="I124" s="7">
        <f t="shared" si="14"/>
        <v>0.5</v>
      </c>
      <c r="J124" s="6">
        <f t="shared" si="15"/>
        <v>0.5</v>
      </c>
      <c r="K124" s="1" t="s">
        <v>34</v>
      </c>
      <c r="L124" s="1" t="s">
        <v>19</v>
      </c>
    </row>
    <row r="125" spans="1:12" x14ac:dyDescent="0.25">
      <c r="A125" s="1" t="s">
        <v>127</v>
      </c>
      <c r="B125" s="5">
        <v>42828</v>
      </c>
      <c r="C125" s="5" t="s">
        <v>183</v>
      </c>
      <c r="D125" s="3">
        <v>27</v>
      </c>
      <c r="E125" s="3">
        <v>11</v>
      </c>
      <c r="F125" s="3">
        <v>25</v>
      </c>
      <c r="G125" s="3">
        <f t="shared" si="12"/>
        <v>63</v>
      </c>
      <c r="H125" s="7">
        <f t="shared" si="13"/>
        <v>0.42857142857142855</v>
      </c>
      <c r="I125" s="7">
        <f t="shared" si="14"/>
        <v>0.3968253968253968</v>
      </c>
      <c r="J125" s="6">
        <f t="shared" si="15"/>
        <v>1.4603174603174602</v>
      </c>
      <c r="K125" s="1" t="s">
        <v>34</v>
      </c>
    </row>
    <row r="126" spans="1:12" x14ac:dyDescent="0.25">
      <c r="A126" s="1" t="s">
        <v>149</v>
      </c>
      <c r="B126" s="5">
        <v>39798</v>
      </c>
      <c r="C126" s="5">
        <v>42577</v>
      </c>
      <c r="D126" s="3">
        <v>115</v>
      </c>
      <c r="E126" s="3">
        <v>56</v>
      </c>
      <c r="F126" s="3">
        <v>78</v>
      </c>
      <c r="G126" s="3">
        <f t="shared" si="12"/>
        <v>249</v>
      </c>
      <c r="H126" s="7">
        <f t="shared" si="13"/>
        <v>0.46184738955823296</v>
      </c>
      <c r="I126" s="7">
        <f t="shared" si="14"/>
        <v>0.31325301204819278</v>
      </c>
      <c r="J126" s="6">
        <f t="shared" si="15"/>
        <v>1.6104417670682731</v>
      </c>
      <c r="K126" s="1" t="s">
        <v>148</v>
      </c>
    </row>
    <row r="127" spans="1:12" x14ac:dyDescent="0.25">
      <c r="A127" s="1" t="s">
        <v>147</v>
      </c>
      <c r="B127" s="5">
        <v>42577</v>
      </c>
      <c r="C127" s="5" t="s">
        <v>183</v>
      </c>
      <c r="D127" s="3">
        <v>40</v>
      </c>
      <c r="E127" s="3">
        <v>20</v>
      </c>
      <c r="F127" s="3">
        <v>22</v>
      </c>
      <c r="G127" s="3">
        <f t="shared" si="12"/>
        <v>82</v>
      </c>
      <c r="H127" s="7">
        <f t="shared" si="13"/>
        <v>0.48780487804878048</v>
      </c>
      <c r="I127" s="7">
        <f t="shared" si="14"/>
        <v>0.26829268292682928</v>
      </c>
      <c r="J127" s="6">
        <f t="shared" si="15"/>
        <v>1.7073170731707317</v>
      </c>
      <c r="K127" s="1" t="s">
        <v>148</v>
      </c>
    </row>
    <row r="128" spans="1:12" x14ac:dyDescent="0.25">
      <c r="A128" s="1" t="s">
        <v>29</v>
      </c>
      <c r="B128" s="5">
        <v>35040</v>
      </c>
      <c r="C128" s="5">
        <v>35606</v>
      </c>
      <c r="D128" s="3">
        <v>15</v>
      </c>
      <c r="E128" s="3">
        <v>15</v>
      </c>
      <c r="F128" s="3">
        <v>17</v>
      </c>
      <c r="G128" s="3">
        <f t="shared" si="12"/>
        <v>47</v>
      </c>
      <c r="H128" s="7">
        <f t="shared" si="13"/>
        <v>0.31914893617021278</v>
      </c>
      <c r="I128" s="7">
        <f t="shared" si="14"/>
        <v>0.36170212765957449</v>
      </c>
      <c r="J128" s="6">
        <f t="shared" si="15"/>
        <v>1.2765957446808511</v>
      </c>
      <c r="K128" s="1" t="s">
        <v>30</v>
      </c>
    </row>
    <row r="129" spans="1:12" x14ac:dyDescent="0.25">
      <c r="A129" s="1" t="s">
        <v>132</v>
      </c>
      <c r="B129" s="5">
        <v>35606</v>
      </c>
      <c r="C129" s="5">
        <v>36419</v>
      </c>
      <c r="D129" s="3">
        <v>21</v>
      </c>
      <c r="E129" s="3">
        <v>23</v>
      </c>
      <c r="F129" s="3">
        <v>32</v>
      </c>
      <c r="G129" s="3">
        <f t="shared" si="12"/>
        <v>76</v>
      </c>
      <c r="H129" s="7">
        <f t="shared" si="13"/>
        <v>0.27631578947368424</v>
      </c>
      <c r="I129" s="7">
        <f t="shared" si="14"/>
        <v>0.42105263157894735</v>
      </c>
      <c r="J129" s="6">
        <f t="shared" si="15"/>
        <v>1.131578947368421</v>
      </c>
      <c r="K129" s="1" t="s">
        <v>30</v>
      </c>
    </row>
    <row r="130" spans="1:12" x14ac:dyDescent="0.25">
      <c r="A130" s="1" t="s">
        <v>54</v>
      </c>
      <c r="B130" s="5">
        <v>36419</v>
      </c>
      <c r="C130" s="5">
        <v>36429</v>
      </c>
      <c r="D130" s="3">
        <v>2</v>
      </c>
      <c r="E130" s="3">
        <v>0</v>
      </c>
      <c r="F130" s="3">
        <v>0</v>
      </c>
      <c r="G130" s="3">
        <f t="shared" ref="G130:G161" si="16">SUM(D130:F130)</f>
        <v>2</v>
      </c>
      <c r="H130" s="7">
        <f t="shared" ref="H130:H161" si="17">D130/G130</f>
        <v>1</v>
      </c>
      <c r="I130" s="7">
        <f t="shared" ref="I130:I165" si="18">F130/G130</f>
        <v>0</v>
      </c>
      <c r="J130" s="6">
        <f t="shared" ref="J130:J165" si="19">((3*D130)+(E130))/G130</f>
        <v>3</v>
      </c>
      <c r="K130" s="1" t="s">
        <v>30</v>
      </c>
      <c r="L130" s="1" t="s">
        <v>19</v>
      </c>
    </row>
    <row r="131" spans="1:12" x14ac:dyDescent="0.25">
      <c r="A131" s="1" t="s">
        <v>119</v>
      </c>
      <c r="B131" s="5">
        <v>36429</v>
      </c>
      <c r="C131" s="5">
        <v>36903</v>
      </c>
      <c r="D131" s="3">
        <v>9</v>
      </c>
      <c r="E131" s="3">
        <v>10</v>
      </c>
      <c r="F131" s="3">
        <v>16</v>
      </c>
      <c r="G131" s="3">
        <f t="shared" si="16"/>
        <v>35</v>
      </c>
      <c r="H131" s="7">
        <f t="shared" si="17"/>
        <v>0.25714285714285712</v>
      </c>
      <c r="I131" s="7">
        <f t="shared" si="18"/>
        <v>0.45714285714285713</v>
      </c>
      <c r="J131" s="6">
        <f t="shared" si="19"/>
        <v>1.0571428571428572</v>
      </c>
      <c r="K131" s="1" t="s">
        <v>30</v>
      </c>
    </row>
    <row r="132" spans="1:12" x14ac:dyDescent="0.25">
      <c r="A132" s="1" t="s">
        <v>175</v>
      </c>
      <c r="B132" s="5">
        <v>36925</v>
      </c>
      <c r="C132" s="5">
        <v>37967</v>
      </c>
      <c r="D132" s="3">
        <v>40</v>
      </c>
      <c r="E132" s="3">
        <v>19</v>
      </c>
      <c r="F132" s="3">
        <v>25</v>
      </c>
      <c r="G132" s="3">
        <f t="shared" si="16"/>
        <v>84</v>
      </c>
      <c r="H132" s="7">
        <f t="shared" si="17"/>
        <v>0.47619047619047616</v>
      </c>
      <c r="I132" s="7">
        <f t="shared" si="18"/>
        <v>0.29761904761904762</v>
      </c>
      <c r="J132" s="6">
        <f t="shared" si="19"/>
        <v>1.6547619047619047</v>
      </c>
      <c r="K132" s="1" t="s">
        <v>30</v>
      </c>
    </row>
    <row r="133" spans="1:12" x14ac:dyDescent="0.25">
      <c r="A133" s="1" t="s">
        <v>85</v>
      </c>
      <c r="B133" s="5">
        <v>37992</v>
      </c>
      <c r="C133" s="5">
        <v>38701</v>
      </c>
      <c r="D133" s="3">
        <v>27</v>
      </c>
      <c r="E133" s="3">
        <v>21</v>
      </c>
      <c r="F133" s="3">
        <v>14</v>
      </c>
      <c r="G133" s="3">
        <f t="shared" si="16"/>
        <v>62</v>
      </c>
      <c r="H133" s="7">
        <f t="shared" si="17"/>
        <v>0.43548387096774194</v>
      </c>
      <c r="I133" s="7">
        <f t="shared" si="18"/>
        <v>0.22580645161290322</v>
      </c>
      <c r="J133" s="6">
        <f t="shared" si="19"/>
        <v>1.6451612903225807</v>
      </c>
      <c r="K133" s="1" t="s">
        <v>30</v>
      </c>
    </row>
    <row r="134" spans="1:12" x14ac:dyDescent="0.25">
      <c r="A134" s="1" t="s">
        <v>175</v>
      </c>
      <c r="B134" s="5">
        <v>39395</v>
      </c>
      <c r="C134" s="5">
        <v>41432</v>
      </c>
      <c r="D134" s="3">
        <v>58</v>
      </c>
      <c r="E134" s="3">
        <v>54</v>
      </c>
      <c r="F134" s="3">
        <v>61</v>
      </c>
      <c r="G134" s="3">
        <f t="shared" si="16"/>
        <v>173</v>
      </c>
      <c r="H134" s="7">
        <f t="shared" si="17"/>
        <v>0.33526011560693642</v>
      </c>
      <c r="I134" s="7">
        <f t="shared" si="18"/>
        <v>0.35260115606936415</v>
      </c>
      <c r="J134" s="6">
        <f t="shared" si="19"/>
        <v>1.3179190751445087</v>
      </c>
      <c r="K134" s="1" t="s">
        <v>30</v>
      </c>
    </row>
    <row r="135" spans="1:12" x14ac:dyDescent="0.25">
      <c r="A135" s="1" t="s">
        <v>168</v>
      </c>
      <c r="B135" s="5">
        <v>41432</v>
      </c>
      <c r="C135" s="5">
        <v>41927</v>
      </c>
      <c r="D135" s="3">
        <v>17</v>
      </c>
      <c r="E135" s="3">
        <v>14</v>
      </c>
      <c r="F135" s="3">
        <v>20</v>
      </c>
      <c r="G135" s="3">
        <f t="shared" si="16"/>
        <v>51</v>
      </c>
      <c r="H135" s="7">
        <f t="shared" si="17"/>
        <v>0.33333333333333331</v>
      </c>
      <c r="I135" s="7">
        <f t="shared" si="18"/>
        <v>0.39215686274509803</v>
      </c>
      <c r="J135" s="6">
        <f t="shared" si="19"/>
        <v>1.2745098039215685</v>
      </c>
      <c r="K135" s="1" t="s">
        <v>30</v>
      </c>
    </row>
    <row r="136" spans="1:12" x14ac:dyDescent="0.25">
      <c r="A136" s="1" t="s">
        <v>141</v>
      </c>
      <c r="B136" s="5">
        <v>41927</v>
      </c>
      <c r="C136" s="5">
        <v>41938</v>
      </c>
      <c r="D136" s="3">
        <v>0</v>
      </c>
      <c r="E136" s="3">
        <v>1</v>
      </c>
      <c r="F136" s="3">
        <v>1</v>
      </c>
      <c r="G136" s="3">
        <f t="shared" si="16"/>
        <v>2</v>
      </c>
      <c r="H136" s="7">
        <f t="shared" si="17"/>
        <v>0</v>
      </c>
      <c r="I136" s="7">
        <f t="shared" si="18"/>
        <v>0.5</v>
      </c>
      <c r="J136" s="6">
        <f t="shared" si="19"/>
        <v>0.5</v>
      </c>
      <c r="K136" s="1" t="s">
        <v>30</v>
      </c>
      <c r="L136" s="1" t="s">
        <v>19</v>
      </c>
    </row>
    <row r="137" spans="1:12" x14ac:dyDescent="0.25">
      <c r="A137" s="1" t="s">
        <v>85</v>
      </c>
      <c r="B137" s="5">
        <v>41938</v>
      </c>
      <c r="C137" s="5">
        <v>42911</v>
      </c>
      <c r="D137" s="3">
        <v>27</v>
      </c>
      <c r="E137" s="3">
        <v>27</v>
      </c>
      <c r="F137" s="3">
        <v>31</v>
      </c>
      <c r="G137" s="3">
        <f t="shared" si="16"/>
        <v>85</v>
      </c>
      <c r="H137" s="7">
        <f t="shared" si="17"/>
        <v>0.31764705882352939</v>
      </c>
      <c r="I137" s="7">
        <f t="shared" si="18"/>
        <v>0.36470588235294116</v>
      </c>
      <c r="J137" s="6">
        <f t="shared" si="19"/>
        <v>1.2705882352941176</v>
      </c>
      <c r="K137" s="1" t="s">
        <v>30</v>
      </c>
    </row>
    <row r="138" spans="1:12" x14ac:dyDescent="0.25">
      <c r="A138" s="1" t="s">
        <v>94</v>
      </c>
      <c r="B138" s="5">
        <v>42911</v>
      </c>
      <c r="C138" s="5">
        <v>43063</v>
      </c>
      <c r="D138" s="3">
        <v>7</v>
      </c>
      <c r="E138" s="3">
        <v>8</v>
      </c>
      <c r="F138" s="3">
        <v>2</v>
      </c>
      <c r="G138" s="3">
        <f t="shared" si="16"/>
        <v>17</v>
      </c>
      <c r="H138" s="7">
        <f t="shared" si="17"/>
        <v>0.41176470588235292</v>
      </c>
      <c r="I138" s="7">
        <f t="shared" si="18"/>
        <v>0.11764705882352941</v>
      </c>
      <c r="J138" s="6">
        <f t="shared" si="19"/>
        <v>1.7058823529411764</v>
      </c>
      <c r="K138" s="1" t="s">
        <v>30</v>
      </c>
    </row>
    <row r="139" spans="1:12" x14ac:dyDescent="0.25">
      <c r="A139" s="1" t="s">
        <v>156</v>
      </c>
      <c r="B139" s="5">
        <v>43063</v>
      </c>
      <c r="C139" s="5">
        <v>43360</v>
      </c>
      <c r="D139" s="3">
        <v>4</v>
      </c>
      <c r="E139" s="3">
        <v>8</v>
      </c>
      <c r="F139" s="3">
        <v>16</v>
      </c>
      <c r="G139" s="3">
        <f t="shared" si="16"/>
        <v>28</v>
      </c>
      <c r="H139" s="7">
        <f t="shared" si="17"/>
        <v>0.14285714285714285</v>
      </c>
      <c r="I139" s="7">
        <f t="shared" si="18"/>
        <v>0.5714285714285714</v>
      </c>
      <c r="J139" s="6">
        <f t="shared" si="19"/>
        <v>0.7142857142857143</v>
      </c>
      <c r="K139" s="1" t="s">
        <v>30</v>
      </c>
    </row>
    <row r="140" spans="1:12" x14ac:dyDescent="0.25">
      <c r="A140" s="1" t="s">
        <v>135</v>
      </c>
      <c r="B140" s="5">
        <v>43360</v>
      </c>
      <c r="C140" s="5">
        <v>43401</v>
      </c>
      <c r="D140" s="3">
        <v>0</v>
      </c>
      <c r="E140" s="3">
        <v>1</v>
      </c>
      <c r="F140" s="3">
        <v>5</v>
      </c>
      <c r="G140" s="3">
        <f t="shared" si="16"/>
        <v>6</v>
      </c>
      <c r="H140" s="7">
        <f t="shared" si="17"/>
        <v>0</v>
      </c>
      <c r="I140" s="7">
        <f t="shared" si="18"/>
        <v>0.83333333333333337</v>
      </c>
      <c r="J140" s="6">
        <f t="shared" si="19"/>
        <v>0.16666666666666666</v>
      </c>
      <c r="K140" s="1" t="s">
        <v>30</v>
      </c>
    </row>
    <row r="141" spans="1:12" x14ac:dyDescent="0.25">
      <c r="A141" s="1" t="s">
        <v>110</v>
      </c>
      <c r="B141" s="5">
        <v>34983</v>
      </c>
      <c r="C141" s="5">
        <v>36264</v>
      </c>
      <c r="D141" s="3">
        <v>36</v>
      </c>
      <c r="E141" s="3">
        <v>23</v>
      </c>
      <c r="F141" s="3">
        <v>41</v>
      </c>
      <c r="G141" s="3">
        <f t="shared" si="16"/>
        <v>100</v>
      </c>
      <c r="H141" s="7">
        <f t="shared" si="17"/>
        <v>0.36</v>
      </c>
      <c r="I141" s="7">
        <f t="shared" si="18"/>
        <v>0.41</v>
      </c>
      <c r="J141" s="6">
        <f t="shared" si="19"/>
        <v>1.31</v>
      </c>
      <c r="K141" s="1" t="s">
        <v>59</v>
      </c>
    </row>
    <row r="142" spans="1:12" x14ac:dyDescent="0.25">
      <c r="A142" s="1" t="s">
        <v>58</v>
      </c>
      <c r="B142" s="5">
        <v>36264</v>
      </c>
      <c r="C142" s="5">
        <v>36278</v>
      </c>
      <c r="D142" s="3">
        <v>0</v>
      </c>
      <c r="E142" s="3">
        <v>1</v>
      </c>
      <c r="F142" s="3">
        <v>2</v>
      </c>
      <c r="G142" s="3">
        <f t="shared" si="16"/>
        <v>3</v>
      </c>
      <c r="H142" s="7">
        <f t="shared" si="17"/>
        <v>0</v>
      </c>
      <c r="I142" s="7">
        <f t="shared" si="18"/>
        <v>0.66666666666666663</v>
      </c>
      <c r="J142" s="6">
        <f t="shared" si="19"/>
        <v>0.33333333333333331</v>
      </c>
      <c r="K142" s="1" t="s">
        <v>59</v>
      </c>
      <c r="L142" s="1" t="s">
        <v>19</v>
      </c>
    </row>
    <row r="143" spans="1:12" x14ac:dyDescent="0.25">
      <c r="A143" s="1" t="s">
        <v>64</v>
      </c>
      <c r="B143" s="5">
        <v>36278</v>
      </c>
      <c r="C143" s="5">
        <v>38917</v>
      </c>
      <c r="D143" s="3">
        <v>82</v>
      </c>
      <c r="E143" s="3">
        <v>63</v>
      </c>
      <c r="F143" s="3">
        <v>77</v>
      </c>
      <c r="G143" s="3">
        <f t="shared" si="16"/>
        <v>222</v>
      </c>
      <c r="H143" s="7">
        <f t="shared" si="17"/>
        <v>0.36936936936936937</v>
      </c>
      <c r="I143" s="7">
        <f t="shared" si="18"/>
        <v>0.34684684684684686</v>
      </c>
      <c r="J143" s="6">
        <f t="shared" si="19"/>
        <v>1.3918918918918919</v>
      </c>
      <c r="K143" s="1" t="s">
        <v>59</v>
      </c>
    </row>
    <row r="144" spans="1:12" x14ac:dyDescent="0.25">
      <c r="A144" s="1" t="s">
        <v>23</v>
      </c>
      <c r="B144" s="5">
        <v>38917</v>
      </c>
      <c r="C144" s="5">
        <v>39048</v>
      </c>
      <c r="D144" s="3">
        <v>4</v>
      </c>
      <c r="E144" s="3">
        <v>6</v>
      </c>
      <c r="F144" s="3">
        <v>4</v>
      </c>
      <c r="G144" s="3">
        <f t="shared" si="16"/>
        <v>14</v>
      </c>
      <c r="H144" s="7">
        <f t="shared" si="17"/>
        <v>0.2857142857142857</v>
      </c>
      <c r="I144" s="7">
        <f t="shared" si="18"/>
        <v>0.2857142857142857</v>
      </c>
      <c r="J144" s="6">
        <f t="shared" si="19"/>
        <v>1.2857142857142858</v>
      </c>
      <c r="K144" s="1" t="s">
        <v>59</v>
      </c>
      <c r="L144" s="1" t="s">
        <v>19</v>
      </c>
    </row>
    <row r="145" spans="1:12" x14ac:dyDescent="0.25">
      <c r="A145" s="1" t="s">
        <v>117</v>
      </c>
      <c r="B145" s="5">
        <v>39048</v>
      </c>
      <c r="C145" s="5">
        <v>40028</v>
      </c>
      <c r="D145" s="3">
        <v>27</v>
      </c>
      <c r="E145" s="3">
        <v>22</v>
      </c>
      <c r="F145" s="3">
        <v>29</v>
      </c>
      <c r="G145" s="3">
        <f t="shared" si="16"/>
        <v>78</v>
      </c>
      <c r="H145" s="7">
        <f t="shared" si="17"/>
        <v>0.34615384615384615</v>
      </c>
      <c r="I145" s="7">
        <f t="shared" si="18"/>
        <v>0.37179487179487181</v>
      </c>
      <c r="J145" s="6">
        <f t="shared" si="19"/>
        <v>1.3205128205128205</v>
      </c>
      <c r="K145" s="1" t="s">
        <v>59</v>
      </c>
    </row>
    <row r="146" spans="1:12" x14ac:dyDescent="0.25">
      <c r="A146" s="1" t="s">
        <v>165</v>
      </c>
      <c r="B146" s="5">
        <v>40029</v>
      </c>
      <c r="C146" s="5" t="s">
        <v>183</v>
      </c>
      <c r="D146" s="3">
        <v>133</v>
      </c>
      <c r="E146" s="3">
        <v>82</v>
      </c>
      <c r="F146" s="3">
        <v>99</v>
      </c>
      <c r="G146" s="3">
        <f t="shared" si="16"/>
        <v>314</v>
      </c>
      <c r="H146" s="7">
        <f t="shared" si="17"/>
        <v>0.42356687898089174</v>
      </c>
      <c r="I146" s="7">
        <f t="shared" si="18"/>
        <v>0.31528662420382164</v>
      </c>
      <c r="J146" s="6">
        <f t="shared" si="19"/>
        <v>1.5318471337579618</v>
      </c>
      <c r="K146" s="1" t="s">
        <v>59</v>
      </c>
    </row>
    <row r="147" spans="1:12" x14ac:dyDescent="0.25">
      <c r="A147" s="1" t="s">
        <v>139</v>
      </c>
      <c r="B147" s="5">
        <v>35065</v>
      </c>
      <c r="C147" s="5">
        <v>35373</v>
      </c>
      <c r="D147" s="3">
        <v>19</v>
      </c>
      <c r="E147" s="3">
        <v>9</v>
      </c>
      <c r="F147" s="3">
        <v>4</v>
      </c>
      <c r="G147" s="3">
        <f t="shared" si="16"/>
        <v>32</v>
      </c>
      <c r="H147" s="7">
        <f t="shared" si="17"/>
        <v>0.59375</v>
      </c>
      <c r="I147" s="7">
        <f t="shared" si="18"/>
        <v>0.125</v>
      </c>
      <c r="J147" s="6">
        <f t="shared" si="19"/>
        <v>2.0625</v>
      </c>
      <c r="K147" s="1" t="s">
        <v>90</v>
      </c>
    </row>
    <row r="148" spans="1:12" x14ac:dyDescent="0.25">
      <c r="A148" s="1" t="s">
        <v>89</v>
      </c>
      <c r="B148" s="5">
        <v>35431</v>
      </c>
      <c r="C148" s="5">
        <v>35953</v>
      </c>
      <c r="D148" s="3">
        <v>17</v>
      </c>
      <c r="E148" s="3">
        <v>7</v>
      </c>
      <c r="F148" s="3">
        <v>23</v>
      </c>
      <c r="G148" s="3">
        <f t="shared" si="16"/>
        <v>47</v>
      </c>
      <c r="H148" s="7">
        <f t="shared" si="17"/>
        <v>0.36170212765957449</v>
      </c>
      <c r="I148" s="7">
        <f t="shared" si="18"/>
        <v>0.48936170212765956</v>
      </c>
      <c r="J148" s="6">
        <f t="shared" si="19"/>
        <v>1.2340425531914894</v>
      </c>
      <c r="K148" s="1" t="s">
        <v>90</v>
      </c>
    </row>
    <row r="149" spans="1:12" x14ac:dyDescent="0.25">
      <c r="A149" s="1" t="s">
        <v>71</v>
      </c>
      <c r="B149" s="5">
        <v>35954</v>
      </c>
      <c r="C149" s="5">
        <v>36891</v>
      </c>
      <c r="D149" s="3">
        <v>32</v>
      </c>
      <c r="E149" s="3">
        <v>22</v>
      </c>
      <c r="F149" s="3">
        <v>27</v>
      </c>
      <c r="G149" s="3">
        <f t="shared" si="16"/>
        <v>81</v>
      </c>
      <c r="H149" s="7">
        <f t="shared" si="17"/>
        <v>0.39506172839506171</v>
      </c>
      <c r="I149" s="7">
        <f t="shared" si="18"/>
        <v>0.33333333333333331</v>
      </c>
      <c r="J149" s="6">
        <f t="shared" si="19"/>
        <v>1.4567901234567902</v>
      </c>
      <c r="K149" s="1" t="s">
        <v>90</v>
      </c>
    </row>
    <row r="150" spans="1:12" x14ac:dyDescent="0.25">
      <c r="A150" s="1" t="s">
        <v>103</v>
      </c>
      <c r="B150" s="5">
        <v>36892</v>
      </c>
      <c r="C150" s="5">
        <v>37077</v>
      </c>
      <c r="D150" s="3">
        <v>3</v>
      </c>
      <c r="E150" s="3">
        <v>1</v>
      </c>
      <c r="F150" s="3">
        <v>12</v>
      </c>
      <c r="G150" s="3">
        <f t="shared" si="16"/>
        <v>16</v>
      </c>
      <c r="H150" s="7">
        <f t="shared" si="17"/>
        <v>0.1875</v>
      </c>
      <c r="I150" s="7">
        <f t="shared" si="18"/>
        <v>0.75</v>
      </c>
      <c r="J150" s="6">
        <f t="shared" si="19"/>
        <v>0.625</v>
      </c>
      <c r="K150" s="1" t="s">
        <v>90</v>
      </c>
    </row>
    <row r="151" spans="1:12" x14ac:dyDescent="0.25">
      <c r="A151" s="1" t="s">
        <v>161</v>
      </c>
      <c r="B151" s="5">
        <v>37078</v>
      </c>
      <c r="C151" s="5">
        <v>37256</v>
      </c>
      <c r="D151" s="3">
        <v>1</v>
      </c>
      <c r="E151" s="3">
        <v>1</v>
      </c>
      <c r="F151" s="3">
        <v>9</v>
      </c>
      <c r="G151" s="3">
        <f t="shared" si="16"/>
        <v>11</v>
      </c>
      <c r="H151" s="7">
        <f t="shared" si="17"/>
        <v>9.0909090909090912E-2</v>
      </c>
      <c r="I151" s="7">
        <f t="shared" si="18"/>
        <v>0.81818181818181823</v>
      </c>
      <c r="J151" s="6">
        <f t="shared" si="19"/>
        <v>0.36363636363636365</v>
      </c>
      <c r="K151" s="1" t="s">
        <v>90</v>
      </c>
      <c r="L151" s="1" t="s">
        <v>19</v>
      </c>
    </row>
    <row r="152" spans="1:12" x14ac:dyDescent="0.25">
      <c r="A152" s="1" t="s">
        <v>82</v>
      </c>
      <c r="B152" s="5">
        <v>38951</v>
      </c>
      <c r="C152" s="5">
        <v>39479</v>
      </c>
      <c r="D152" s="3">
        <v>6</v>
      </c>
      <c r="E152" s="3">
        <v>7</v>
      </c>
      <c r="F152" s="3">
        <v>17</v>
      </c>
      <c r="G152" s="3">
        <f t="shared" si="16"/>
        <v>30</v>
      </c>
      <c r="H152" s="7">
        <f t="shared" si="17"/>
        <v>0.2</v>
      </c>
      <c r="I152" s="7">
        <f t="shared" si="18"/>
        <v>0.56666666666666665</v>
      </c>
      <c r="J152" s="6">
        <f t="shared" si="19"/>
        <v>0.83333333333333337</v>
      </c>
      <c r="K152" s="1" t="s">
        <v>32</v>
      </c>
    </row>
    <row r="153" spans="1:12" x14ac:dyDescent="0.25">
      <c r="A153" s="1" t="s">
        <v>31</v>
      </c>
      <c r="B153" s="5">
        <v>39479</v>
      </c>
      <c r="C153" s="5">
        <v>39928</v>
      </c>
      <c r="D153" s="3">
        <v>11</v>
      </c>
      <c r="E153" s="3">
        <v>10</v>
      </c>
      <c r="F153" s="3">
        <v>15</v>
      </c>
      <c r="G153" s="3">
        <f t="shared" si="16"/>
        <v>36</v>
      </c>
      <c r="H153" s="7">
        <f t="shared" si="17"/>
        <v>0.30555555555555558</v>
      </c>
      <c r="I153" s="7">
        <f t="shared" si="18"/>
        <v>0.41666666666666669</v>
      </c>
      <c r="J153" s="6">
        <f t="shared" si="19"/>
        <v>1.1944444444444444</v>
      </c>
      <c r="K153" s="1" t="s">
        <v>32</v>
      </c>
    </row>
    <row r="154" spans="1:12" x14ac:dyDescent="0.25">
      <c r="A154" s="1" t="s">
        <v>44</v>
      </c>
      <c r="B154" s="5">
        <v>39932</v>
      </c>
      <c r="C154" s="5">
        <v>40110</v>
      </c>
      <c r="D154" s="3">
        <v>8</v>
      </c>
      <c r="E154" s="3">
        <v>7</v>
      </c>
      <c r="F154" s="3">
        <v>9</v>
      </c>
      <c r="G154" s="3">
        <f t="shared" si="16"/>
        <v>24</v>
      </c>
      <c r="H154" s="7">
        <f t="shared" si="17"/>
        <v>0.33333333333333331</v>
      </c>
      <c r="I154" s="7">
        <f t="shared" si="18"/>
        <v>0.375</v>
      </c>
      <c r="J154" s="6">
        <f t="shared" si="19"/>
        <v>1.2916666666666667</v>
      </c>
      <c r="K154" s="1" t="s">
        <v>32</v>
      </c>
      <c r="L154" s="1" t="s">
        <v>19</v>
      </c>
    </row>
    <row r="155" spans="1:12" x14ac:dyDescent="0.25">
      <c r="A155" s="1" t="s">
        <v>133</v>
      </c>
      <c r="B155" s="5">
        <v>40136</v>
      </c>
      <c r="C155" s="5">
        <v>40435</v>
      </c>
      <c r="D155" s="3">
        <v>7</v>
      </c>
      <c r="E155" s="3">
        <v>7</v>
      </c>
      <c r="F155" s="3">
        <v>10</v>
      </c>
      <c r="G155" s="3">
        <f t="shared" si="16"/>
        <v>24</v>
      </c>
      <c r="H155" s="7">
        <f t="shared" si="17"/>
        <v>0.29166666666666669</v>
      </c>
      <c r="I155" s="7">
        <f t="shared" si="18"/>
        <v>0.41666666666666669</v>
      </c>
      <c r="J155" s="6">
        <f t="shared" si="19"/>
        <v>1.1666666666666667</v>
      </c>
      <c r="K155" s="1" t="s">
        <v>32</v>
      </c>
    </row>
    <row r="156" spans="1:12" x14ac:dyDescent="0.25">
      <c r="A156" s="1" t="s">
        <v>49</v>
      </c>
      <c r="B156" s="5">
        <v>40435</v>
      </c>
      <c r="C156" s="5">
        <v>40549</v>
      </c>
      <c r="D156" s="3">
        <v>2</v>
      </c>
      <c r="E156" s="3">
        <v>1</v>
      </c>
      <c r="F156" s="3">
        <v>3</v>
      </c>
      <c r="G156" s="3">
        <f t="shared" si="16"/>
        <v>6</v>
      </c>
      <c r="H156" s="7">
        <f t="shared" si="17"/>
        <v>0.33333333333333331</v>
      </c>
      <c r="I156" s="7">
        <f t="shared" si="18"/>
        <v>0.5</v>
      </c>
      <c r="J156" s="6">
        <f t="shared" si="19"/>
        <v>1.1666666666666667</v>
      </c>
      <c r="K156" s="1" t="s">
        <v>32</v>
      </c>
      <c r="L156" s="1" t="s">
        <v>19</v>
      </c>
    </row>
    <row r="157" spans="1:12" x14ac:dyDescent="0.25">
      <c r="A157" s="1" t="s">
        <v>173</v>
      </c>
      <c r="B157" s="5">
        <v>40549</v>
      </c>
      <c r="C157" s="5">
        <v>41067</v>
      </c>
      <c r="D157" s="3">
        <v>7</v>
      </c>
      <c r="E157" s="3">
        <v>15</v>
      </c>
      <c r="F157" s="3">
        <v>22</v>
      </c>
      <c r="G157" s="3">
        <f t="shared" si="16"/>
        <v>44</v>
      </c>
      <c r="H157" s="7">
        <f t="shared" si="17"/>
        <v>0.15909090909090909</v>
      </c>
      <c r="I157" s="7">
        <f t="shared" si="18"/>
        <v>0.5</v>
      </c>
      <c r="J157" s="6">
        <f t="shared" si="19"/>
        <v>0.81818181818181823</v>
      </c>
      <c r="K157" s="1" t="s">
        <v>32</v>
      </c>
    </row>
    <row r="158" spans="1:12" x14ac:dyDescent="0.25">
      <c r="A158" s="1" t="s">
        <v>96</v>
      </c>
      <c r="B158" s="5">
        <v>41067</v>
      </c>
      <c r="C158" s="5">
        <v>41281</v>
      </c>
      <c r="D158" s="3">
        <v>4</v>
      </c>
      <c r="E158" s="3">
        <v>8</v>
      </c>
      <c r="F158" s="3">
        <v>12</v>
      </c>
      <c r="G158" s="3">
        <f t="shared" si="16"/>
        <v>24</v>
      </c>
      <c r="H158" s="7">
        <f t="shared" si="17"/>
        <v>0.16666666666666666</v>
      </c>
      <c r="I158" s="7">
        <f t="shared" si="18"/>
        <v>0.5</v>
      </c>
      <c r="J158" s="6">
        <f t="shared" si="19"/>
        <v>0.83333333333333337</v>
      </c>
      <c r="K158" s="1" t="s">
        <v>32</v>
      </c>
    </row>
    <row r="159" spans="1:12" x14ac:dyDescent="0.25">
      <c r="A159" s="1" t="s">
        <v>109</v>
      </c>
      <c r="B159" s="5">
        <v>41281</v>
      </c>
      <c r="C159" s="5">
        <v>41882</v>
      </c>
      <c r="D159" s="3">
        <v>15</v>
      </c>
      <c r="E159" s="3">
        <v>17</v>
      </c>
      <c r="F159" s="3">
        <v>26</v>
      </c>
      <c r="G159" s="3">
        <f t="shared" si="16"/>
        <v>58</v>
      </c>
      <c r="H159" s="7">
        <f t="shared" si="17"/>
        <v>0.25862068965517243</v>
      </c>
      <c r="I159" s="7">
        <f t="shared" si="18"/>
        <v>0.44827586206896552</v>
      </c>
      <c r="J159" s="6">
        <f t="shared" si="19"/>
        <v>1.0689655172413792</v>
      </c>
      <c r="K159" s="1" t="s">
        <v>32</v>
      </c>
    </row>
    <row r="160" spans="1:12" x14ac:dyDescent="0.25">
      <c r="A160" s="1" t="s">
        <v>163</v>
      </c>
      <c r="B160" s="5">
        <v>41882</v>
      </c>
      <c r="C160" s="5" t="s">
        <v>183</v>
      </c>
      <c r="D160" s="3">
        <v>51</v>
      </c>
      <c r="E160" s="3">
        <v>26</v>
      </c>
      <c r="F160" s="3">
        <v>35</v>
      </c>
      <c r="G160" s="3">
        <f t="shared" si="16"/>
        <v>112</v>
      </c>
      <c r="H160" s="7">
        <f t="shared" si="17"/>
        <v>0.45535714285714285</v>
      </c>
      <c r="I160" s="7">
        <f t="shared" si="18"/>
        <v>0.3125</v>
      </c>
      <c r="J160" s="6">
        <f t="shared" si="19"/>
        <v>1.5982142857142858</v>
      </c>
      <c r="K160" s="1" t="s">
        <v>32</v>
      </c>
    </row>
    <row r="161" spans="1:12" x14ac:dyDescent="0.25">
      <c r="A161" s="1" t="s">
        <v>158</v>
      </c>
      <c r="B161" s="5">
        <v>40422</v>
      </c>
      <c r="C161" s="5">
        <v>40693</v>
      </c>
      <c r="D161" s="3">
        <v>1</v>
      </c>
      <c r="E161" s="3">
        <v>6</v>
      </c>
      <c r="F161" s="3">
        <v>5</v>
      </c>
      <c r="G161" s="3">
        <f t="shared" si="16"/>
        <v>12</v>
      </c>
      <c r="H161" s="7">
        <f t="shared" si="17"/>
        <v>8.3333333333333329E-2</v>
      </c>
      <c r="I161" s="7">
        <f t="shared" si="18"/>
        <v>0.41666666666666669</v>
      </c>
      <c r="J161" s="6">
        <f t="shared" si="19"/>
        <v>0.75</v>
      </c>
      <c r="K161" s="1" t="s">
        <v>48</v>
      </c>
    </row>
    <row r="162" spans="1:12" x14ac:dyDescent="0.25">
      <c r="A162" s="1" t="s">
        <v>153</v>
      </c>
      <c r="B162" s="5">
        <v>40693</v>
      </c>
      <c r="C162" s="5">
        <v>40841</v>
      </c>
      <c r="D162" s="3">
        <v>5</v>
      </c>
      <c r="E162" s="3">
        <v>4</v>
      </c>
      <c r="F162" s="3">
        <v>13</v>
      </c>
      <c r="G162" s="3">
        <f t="shared" ref="G162:G165" si="20">SUM(D162:F162)</f>
        <v>22</v>
      </c>
      <c r="H162" s="7">
        <f t="shared" ref="H162:H165" si="21">D162/G162</f>
        <v>0.22727272727272727</v>
      </c>
      <c r="I162" s="7">
        <f t="shared" si="18"/>
        <v>0.59090909090909094</v>
      </c>
      <c r="J162" s="6">
        <f t="shared" si="19"/>
        <v>0.86363636363636365</v>
      </c>
      <c r="K162" s="1" t="s">
        <v>48</v>
      </c>
      <c r="L162" s="1" t="s">
        <v>19</v>
      </c>
    </row>
    <row r="163" spans="1:12" x14ac:dyDescent="0.25">
      <c r="A163" s="1" t="s">
        <v>137</v>
      </c>
      <c r="B163" s="5">
        <v>40845</v>
      </c>
      <c r="C163" s="5">
        <v>41576</v>
      </c>
      <c r="D163" s="3">
        <v>24</v>
      </c>
      <c r="E163" s="3">
        <v>19</v>
      </c>
      <c r="F163" s="3">
        <v>25</v>
      </c>
      <c r="G163" s="3">
        <f t="shared" si="20"/>
        <v>68</v>
      </c>
      <c r="H163" s="7">
        <f t="shared" si="21"/>
        <v>0.35294117647058826</v>
      </c>
      <c r="I163" s="7">
        <f t="shared" si="18"/>
        <v>0.36764705882352944</v>
      </c>
      <c r="J163" s="6">
        <f t="shared" si="19"/>
        <v>1.338235294117647</v>
      </c>
      <c r="K163" s="1" t="s">
        <v>48</v>
      </c>
    </row>
    <row r="164" spans="1:12" x14ac:dyDescent="0.25">
      <c r="A164" s="1" t="s">
        <v>138</v>
      </c>
      <c r="B164" s="5">
        <v>41624</v>
      </c>
      <c r="C164" s="5">
        <v>43368</v>
      </c>
      <c r="D164" s="3">
        <v>64</v>
      </c>
      <c r="E164" s="3">
        <v>42</v>
      </c>
      <c r="F164" s="3">
        <v>59</v>
      </c>
      <c r="G164" s="3">
        <f t="shared" si="20"/>
        <v>165</v>
      </c>
      <c r="H164" s="7">
        <f t="shared" si="21"/>
        <v>0.38787878787878788</v>
      </c>
      <c r="I164" s="7">
        <f t="shared" si="18"/>
        <v>0.3575757575757576</v>
      </c>
      <c r="J164" s="6">
        <f t="shared" si="19"/>
        <v>1.4181818181818182</v>
      </c>
      <c r="K164" s="1" t="s">
        <v>48</v>
      </c>
    </row>
    <row r="165" spans="1:12" x14ac:dyDescent="0.25">
      <c r="A165" s="1" t="s">
        <v>47</v>
      </c>
      <c r="B165" s="5">
        <v>43368</v>
      </c>
      <c r="C165" s="5">
        <v>43411</v>
      </c>
      <c r="D165" s="3">
        <v>2</v>
      </c>
      <c r="E165" s="3">
        <v>1</v>
      </c>
      <c r="F165" s="3">
        <v>2</v>
      </c>
      <c r="G165" s="3">
        <f t="shared" si="20"/>
        <v>5</v>
      </c>
      <c r="H165" s="7">
        <f t="shared" si="21"/>
        <v>0.4</v>
      </c>
      <c r="I165" s="7">
        <f t="shared" si="18"/>
        <v>0.4</v>
      </c>
      <c r="J165" s="6">
        <f t="shared" si="19"/>
        <v>1.4</v>
      </c>
      <c r="K165" s="1" t="s">
        <v>48</v>
      </c>
      <c r="L165" s="1" t="s">
        <v>19</v>
      </c>
    </row>
  </sheetData>
  <autoFilter ref="A1:L160" xr:uid="{A366DD18-7AD7-44EC-A74C-3514A4956CD7}">
    <sortState xmlns:xlrd2="http://schemas.microsoft.com/office/spreadsheetml/2017/richdata2" ref="A2:L165">
      <sortCondition ref="K1:K160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Career</vt:lpstr>
      <vt:lpstr>Single Team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Lenard</dc:creator>
  <cp:keywords/>
  <dc:description/>
  <cp:lastModifiedBy>John Lenard</cp:lastModifiedBy>
  <cp:revision/>
  <dcterms:created xsi:type="dcterms:W3CDTF">2018-12-17T01:51:16Z</dcterms:created>
  <dcterms:modified xsi:type="dcterms:W3CDTF">2018-12-19T00:20:09Z</dcterms:modified>
  <cp:category/>
  <cp:contentStatus/>
</cp:coreProperties>
</file>